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filesv\users\takahiro-ishii\DeskTops\"/>
    </mc:Choice>
  </mc:AlternateContent>
  <bookViews>
    <workbookView xWindow="0" yWindow="0" windowWidth="20490" windowHeight="7530"/>
  </bookViews>
  <sheets>
    <sheet name="早見表" sheetId="1" r:id="rId1"/>
  </sheets>
  <calcPr calcId="162913"/>
</workbook>
</file>

<file path=xl/calcChain.xml><?xml version="1.0" encoding="utf-8"?>
<calcChain xmlns="http://schemas.openxmlformats.org/spreadsheetml/2006/main">
  <c r="E4" i="1" l="1"/>
  <c r="E18" i="1" s="1"/>
  <c r="B6" i="1" l="1"/>
  <c r="N7" i="1"/>
  <c r="H8" i="1"/>
  <c r="T9" i="1"/>
  <c r="N10" i="1"/>
  <c r="E12" i="1"/>
  <c r="T12" i="1"/>
  <c r="N13" i="1"/>
  <c r="K14" i="1"/>
  <c r="E15" i="1"/>
  <c r="B17" i="1"/>
  <c r="E6" i="1"/>
  <c r="B7" i="1"/>
  <c r="Q7" i="1"/>
  <c r="K8" i="1"/>
  <c r="H9" i="1"/>
  <c r="B10" i="1"/>
  <c r="Q10" i="1"/>
  <c r="N11" i="1"/>
  <c r="H12" i="1"/>
  <c r="B13" i="1"/>
  <c r="T13" i="1"/>
  <c r="N14" i="1"/>
  <c r="H15" i="1"/>
  <c r="N17" i="1"/>
  <c r="Q6" i="1"/>
  <c r="B9" i="1"/>
  <c r="H11" i="1"/>
  <c r="K6" i="1"/>
  <c r="E7" i="1"/>
  <c r="T7" i="1"/>
  <c r="Q8" i="1"/>
  <c r="K9" i="1"/>
  <c r="E10" i="1"/>
  <c r="B11" i="1"/>
  <c r="Q11" i="1"/>
  <c r="K12" i="1"/>
  <c r="H13" i="1"/>
  <c r="B14" i="1"/>
  <c r="Q14" i="1"/>
  <c r="T15" i="1"/>
  <c r="T36" i="1"/>
  <c r="H36" i="1"/>
  <c r="Q35" i="1"/>
  <c r="E35" i="1"/>
  <c r="N34" i="1"/>
  <c r="B34" i="1"/>
  <c r="K33" i="1"/>
  <c r="T32" i="1"/>
  <c r="H32" i="1"/>
  <c r="Q31" i="1"/>
  <c r="E31" i="1"/>
  <c r="N30" i="1"/>
  <c r="B30" i="1"/>
  <c r="K29" i="1"/>
  <c r="T28" i="1"/>
  <c r="H28" i="1"/>
  <c r="Q27" i="1"/>
  <c r="E27" i="1"/>
  <c r="N26" i="1"/>
  <c r="B26" i="1"/>
  <c r="K25" i="1"/>
  <c r="T24" i="1"/>
  <c r="H24" i="1"/>
  <c r="Q23" i="1"/>
  <c r="E23" i="1"/>
  <c r="N22" i="1"/>
  <c r="B22" i="1"/>
  <c r="K21" i="1"/>
  <c r="T20" i="1"/>
  <c r="H20" i="1"/>
  <c r="Q19" i="1"/>
  <c r="E19" i="1"/>
  <c r="N18" i="1"/>
  <c r="B18" i="1"/>
  <c r="K17" i="1"/>
  <c r="T16" i="1"/>
  <c r="H16" i="1"/>
  <c r="Q15" i="1"/>
  <c r="Q36" i="1"/>
  <c r="E36" i="1"/>
  <c r="N35" i="1"/>
  <c r="B35" i="1"/>
  <c r="K34" i="1"/>
  <c r="T33" i="1"/>
  <c r="H33" i="1"/>
  <c r="Q32" i="1"/>
  <c r="E32" i="1"/>
  <c r="N31" i="1"/>
  <c r="B31" i="1"/>
  <c r="K30" i="1"/>
  <c r="T29" i="1"/>
  <c r="H29" i="1"/>
  <c r="Q28" i="1"/>
  <c r="E28" i="1"/>
  <c r="N27" i="1"/>
  <c r="B27" i="1"/>
  <c r="K26" i="1"/>
  <c r="T25" i="1"/>
  <c r="H25" i="1"/>
  <c r="Q24" i="1"/>
  <c r="E24" i="1"/>
  <c r="N23" i="1"/>
  <c r="B23" i="1"/>
  <c r="K22" i="1"/>
  <c r="T21" i="1"/>
  <c r="H21" i="1"/>
  <c r="Q20" i="1"/>
  <c r="E20" i="1"/>
  <c r="N19" i="1"/>
  <c r="B19" i="1"/>
  <c r="K18" i="1"/>
  <c r="T17" i="1"/>
  <c r="H17" i="1"/>
  <c r="Q16" i="1"/>
  <c r="E16" i="1"/>
  <c r="N15" i="1"/>
  <c r="N36" i="1"/>
  <c r="B36" i="1"/>
  <c r="K35" i="1"/>
  <c r="T34" i="1"/>
  <c r="H34" i="1"/>
  <c r="Q33" i="1"/>
  <c r="E33" i="1"/>
  <c r="N32" i="1"/>
  <c r="B32" i="1"/>
  <c r="K31" i="1"/>
  <c r="T30" i="1"/>
  <c r="H30" i="1"/>
  <c r="Q29" i="1"/>
  <c r="E29" i="1"/>
  <c r="N28" i="1"/>
  <c r="B28" i="1"/>
  <c r="K27" i="1"/>
  <c r="T26" i="1"/>
  <c r="H26" i="1"/>
  <c r="Q25" i="1"/>
  <c r="E25" i="1"/>
  <c r="N24" i="1"/>
  <c r="B24" i="1"/>
  <c r="K23" i="1"/>
  <c r="T22" i="1"/>
  <c r="H22" i="1"/>
  <c r="Q21" i="1"/>
  <c r="E21" i="1"/>
  <c r="N20" i="1"/>
  <c r="B20" i="1"/>
  <c r="K19" i="1"/>
  <c r="T18" i="1"/>
  <c r="H18" i="1"/>
  <c r="Q17" i="1"/>
  <c r="E17" i="1"/>
  <c r="N16" i="1"/>
  <c r="B16" i="1"/>
  <c r="K15" i="1"/>
  <c r="T14" i="1"/>
  <c r="H14" i="1"/>
  <c r="Q13" i="1"/>
  <c r="E13" i="1"/>
  <c r="N12" i="1"/>
  <c r="B12" i="1"/>
  <c r="K11" i="1"/>
  <c r="T10" i="1"/>
  <c r="H10" i="1"/>
  <c r="Q9" i="1"/>
  <c r="E9" i="1"/>
  <c r="N8" i="1"/>
  <c r="B8" i="1"/>
  <c r="K7" i="1"/>
  <c r="T6" i="1"/>
  <c r="H6" i="1"/>
  <c r="K36" i="1"/>
  <c r="T35" i="1"/>
  <c r="H35" i="1"/>
  <c r="Q34" i="1"/>
  <c r="E34" i="1"/>
  <c r="N33" i="1"/>
  <c r="B33" i="1"/>
  <c r="K32" i="1"/>
  <c r="T31" i="1"/>
  <c r="H31" i="1"/>
  <c r="Q30" i="1"/>
  <c r="E30" i="1"/>
  <c r="N29" i="1"/>
  <c r="B29" i="1"/>
  <c r="K28" i="1"/>
  <c r="T27" i="1"/>
  <c r="H27" i="1"/>
  <c r="Q26" i="1"/>
  <c r="E26" i="1"/>
  <c r="N25" i="1"/>
  <c r="B25" i="1"/>
  <c r="K24" i="1"/>
  <c r="T23" i="1"/>
  <c r="H23" i="1"/>
  <c r="Q22" i="1"/>
  <c r="E22" i="1"/>
  <c r="N21" i="1"/>
  <c r="B21" i="1"/>
  <c r="K20" i="1"/>
  <c r="T19" i="1"/>
  <c r="H19" i="1"/>
  <c r="N6" i="1"/>
  <c r="H7" i="1"/>
  <c r="E8" i="1"/>
  <c r="T8" i="1"/>
  <c r="N9" i="1"/>
  <c r="K10" i="1"/>
  <c r="E11" i="1"/>
  <c r="T11" i="1"/>
  <c r="Q12" i="1"/>
  <c r="K13" i="1"/>
  <c r="E14" i="1"/>
  <c r="B15" i="1"/>
  <c r="K16" i="1"/>
  <c r="Q18" i="1"/>
</calcChain>
</file>

<file path=xl/sharedStrings.xml><?xml version="1.0" encoding="utf-8"?>
<sst xmlns="http://schemas.openxmlformats.org/spreadsheetml/2006/main" count="27" uniqueCount="14">
  <si>
    <t>料金早見表【一般・営業・団体】（消費税10％）</t>
    <rPh sb="0" eb="2">
      <t>リョウキン</t>
    </rPh>
    <rPh sb="2" eb="4">
      <t>ハヤミ</t>
    </rPh>
    <rPh sb="4" eb="5">
      <t>ヒョウ</t>
    </rPh>
    <rPh sb="6" eb="8">
      <t>イッパン</t>
    </rPh>
    <rPh sb="9" eb="11">
      <t>エイギョウ</t>
    </rPh>
    <rPh sb="12" eb="14">
      <t>ダンタイ</t>
    </rPh>
    <rPh sb="16" eb="19">
      <t>ショウヒゼイ</t>
    </rPh>
    <phoneticPr fontId="2"/>
  </si>
  <si>
    <r>
      <rPr>
        <sz val="10"/>
        <rFont val="ＭＳ Ｐゴシック"/>
        <family val="2"/>
        <charset val="128"/>
      </rPr>
      <t>水量</t>
    </r>
    <rPh sb="0" eb="2">
      <t>スイリョウ</t>
    </rPh>
    <phoneticPr fontId="2"/>
  </si>
  <si>
    <r>
      <rPr>
        <sz val="10"/>
        <rFont val="ＭＳ Ｐゴシック"/>
        <family val="3"/>
        <charset val="128"/>
      </rPr>
      <t>水道料金</t>
    </r>
    <rPh sb="0" eb="2">
      <t>スイドウ</t>
    </rPh>
    <rPh sb="2" eb="4">
      <t>リョウキン</t>
    </rPh>
    <phoneticPr fontId="2"/>
  </si>
  <si>
    <t>口径</t>
    <phoneticPr fontId="2"/>
  </si>
  <si>
    <t>メーター使用料</t>
    <rPh sb="4" eb="7">
      <t>シヨウリョウ</t>
    </rPh>
    <phoneticPr fontId="2"/>
  </si>
  <si>
    <t>13mm</t>
    <phoneticPr fontId="2"/>
  </si>
  <si>
    <t>20mm</t>
    <phoneticPr fontId="2"/>
  </si>
  <si>
    <t>25mm</t>
    <phoneticPr fontId="2"/>
  </si>
  <si>
    <t>30mm</t>
    <phoneticPr fontId="2"/>
  </si>
  <si>
    <t>40mm</t>
    <phoneticPr fontId="2"/>
  </si>
  <si>
    <t>50mm</t>
    <phoneticPr fontId="2"/>
  </si>
  <si>
    <t>75mm以上</t>
    <rPh sb="4" eb="6">
      <t>イジョウ</t>
    </rPh>
    <phoneticPr fontId="2"/>
  </si>
  <si>
    <t>↓選択してください</t>
    <rPh sb="1" eb="3">
      <t>センタク</t>
    </rPh>
    <phoneticPr fontId="2"/>
  </si>
  <si>
    <t>13mm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</si>
</sst>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#,##0&quot;円&quot;"/>
  </numFmts>
  <fonts count="12" x14ac:knownFonts="1">
    <font>
      <sz val="11"/>
      <color theme="1"/>
      <name val="ＭＳ Ｐゴシック"/>
      <family val="2"/>
      <charset val="128"/>
      <scheme val="minor"/>
    </font>
    <font>
      <b/>
      <sz val="14"/>
      <color theme="1"/>
      <name val="ＭＳ Ｐゴシック"/>
      <family val="3"/>
      <charset val="128"/>
      <scheme val="minor"/>
    </font>
    <font>
      <sz val="6"/>
      <name val="ＭＳ Ｐゴシック"/>
      <family val="2"/>
      <charset val="128"/>
      <scheme val="minor"/>
    </font>
    <font>
      <sz val="14"/>
      <color theme="1"/>
      <name val="ＭＳ Ｐゴシック"/>
      <family val="3"/>
      <charset val="128"/>
      <scheme val="minor"/>
    </font>
    <font>
      <sz val="10"/>
      <name val="Arial"/>
      <family val="2"/>
    </font>
    <font>
      <sz val="10"/>
      <name val="ＭＳ Ｐゴシック"/>
      <family val="2"/>
      <charset val="128"/>
    </font>
    <font>
      <sz val="10"/>
      <name val="ＭＳ Ｐゴシック"/>
      <family val="3"/>
      <charset val="128"/>
    </font>
    <font>
      <sz val="10"/>
      <color theme="0"/>
      <name val="Arial"/>
      <family val="2"/>
    </font>
    <font>
      <sz val="10"/>
      <color theme="1"/>
      <name val="Arial"/>
      <family val="2"/>
    </font>
    <font>
      <sz val="11"/>
      <color theme="1"/>
      <name val="Arial"/>
      <family val="2"/>
    </font>
    <font>
      <sz val="11"/>
      <color theme="1"/>
      <name val="ＭＳ Ｐゴシック"/>
      <family val="2"/>
      <charset val="128"/>
      <scheme val="minor"/>
    </font>
    <font>
      <sz val="9"/>
      <color theme="1"/>
      <name val="ＭＳ Ｐゴシック"/>
      <family val="2"/>
      <charset val="12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38" fontId="10" fillId="0" borderId="0" applyFont="0" applyFill="0" applyBorder="0" applyAlignment="0" applyProtection="0">
      <alignment vertical="center"/>
    </xf>
  </cellStyleXfs>
  <cellXfs count="21">
    <xf numFmtId="0" fontId="0" fillId="0" borderId="0" xfId="0">
      <alignment vertical="center"/>
    </xf>
    <xf numFmtId="0" fontId="1" fillId="0" borderId="0" xfId="0" applyFont="1" applyFill="1">
      <alignment vertical="center"/>
    </xf>
    <xf numFmtId="0" fontId="0" fillId="0" borderId="0" xfId="0" applyFont="1" applyFill="1">
      <alignment vertical="center"/>
    </xf>
    <xf numFmtId="0" fontId="0" fillId="0" borderId="0" xfId="0" applyFont="1" applyFill="1" applyBorder="1">
      <alignment vertical="center"/>
    </xf>
    <xf numFmtId="0" fontId="3" fillId="0" borderId="0" xfId="0" applyFont="1" applyFill="1">
      <alignment vertical="center"/>
    </xf>
    <xf numFmtId="0" fontId="7" fillId="0" borderId="0" xfId="0" applyFont="1" applyFill="1" applyBorder="1" applyAlignment="1">
      <alignment horizontal="center" vertical="center"/>
    </xf>
    <xf numFmtId="0" fontId="8" fillId="0" borderId="0" xfId="0" applyFont="1" applyFill="1">
      <alignment vertical="center"/>
    </xf>
    <xf numFmtId="176" fontId="4" fillId="0" borderId="2" xfId="0" applyNumberFormat="1" applyFont="1" applyFill="1" applyBorder="1">
      <alignment vertical="center"/>
    </xf>
    <xf numFmtId="176" fontId="4" fillId="0" borderId="0" xfId="0" applyNumberFormat="1" applyFont="1" applyFill="1" applyBorder="1">
      <alignment vertical="center"/>
    </xf>
    <xf numFmtId="0" fontId="4" fillId="0" borderId="0" xfId="0" applyFont="1" applyFill="1">
      <alignment vertical="center"/>
    </xf>
    <xf numFmtId="176" fontId="9" fillId="0" borderId="0" xfId="0" applyNumberFormat="1" applyFont="1" applyFill="1" applyBorder="1">
      <alignment vertical="center"/>
    </xf>
    <xf numFmtId="0" fontId="4" fillId="2" borderId="1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/>
    </xf>
    <xf numFmtId="0" fontId="4" fillId="2" borderId="1" xfId="0" applyNumberFormat="1" applyFont="1" applyFill="1" applyBorder="1">
      <alignment vertical="center"/>
    </xf>
    <xf numFmtId="0" fontId="0" fillId="0" borderId="3" xfId="0" applyFont="1" applyFill="1" applyBorder="1" applyAlignment="1">
      <alignment horizontal="center" vertical="center"/>
    </xf>
    <xf numFmtId="38" fontId="0" fillId="0" borderId="3" xfId="1" applyFont="1" applyFill="1" applyBorder="1">
      <alignment vertical="center"/>
    </xf>
    <xf numFmtId="0" fontId="11" fillId="0" borderId="0" xfId="0" applyFont="1" applyFill="1">
      <alignment vertical="center"/>
    </xf>
    <xf numFmtId="176" fontId="1" fillId="0" borderId="0" xfId="1" applyNumberFormat="1" applyFont="1" applyFill="1" applyProtection="1">
      <alignment vertical="center"/>
    </xf>
    <xf numFmtId="0" fontId="1" fillId="0" borderId="0" xfId="0" applyFont="1" applyFill="1" applyAlignment="1">
      <alignment vertical="center"/>
    </xf>
    <xf numFmtId="0" fontId="0" fillId="0" borderId="4" xfId="0" applyFont="1" applyFill="1" applyBorder="1" applyAlignment="1">
      <alignment horizontal="center" vertical="center"/>
    </xf>
    <xf numFmtId="0" fontId="1" fillId="3" borderId="4" xfId="0" applyFont="1" applyFill="1" applyBorder="1" applyAlignment="1">
      <alignment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118"/>
  <sheetViews>
    <sheetView tabSelected="1" workbookViewId="0">
      <selection activeCell="J12" sqref="J12"/>
    </sheetView>
  </sheetViews>
  <sheetFormatPr defaultRowHeight="13.5" x14ac:dyDescent="0.15"/>
  <cols>
    <col min="1" max="1" width="6.25" style="2" customWidth="1"/>
    <col min="2" max="2" width="12.125" style="2" customWidth="1"/>
    <col min="3" max="3" width="1.125" style="3" customWidth="1"/>
    <col min="4" max="4" width="6.25" style="2" customWidth="1"/>
    <col min="5" max="5" width="12.125" style="2" customWidth="1"/>
    <col min="6" max="6" width="1.125" style="2" customWidth="1"/>
    <col min="7" max="7" width="6.25" style="2" customWidth="1"/>
    <col min="8" max="8" width="12.125" style="2" customWidth="1"/>
    <col min="9" max="9" width="1.125" style="2" customWidth="1"/>
    <col min="10" max="10" width="6.25" style="2" customWidth="1"/>
    <col min="11" max="11" width="12.125" style="2" customWidth="1"/>
    <col min="12" max="12" width="1.125" style="2" customWidth="1"/>
    <col min="13" max="13" width="6.25" style="2" customWidth="1"/>
    <col min="14" max="14" width="12.125" style="2" customWidth="1"/>
    <col min="15" max="15" width="1.125" style="2" customWidth="1"/>
    <col min="16" max="16" width="6.25" style="2" customWidth="1"/>
    <col min="17" max="17" width="12.125" style="2" customWidth="1"/>
    <col min="18" max="18" width="1.125" style="2" customWidth="1"/>
    <col min="19" max="19" width="6.25" style="2" customWidth="1"/>
    <col min="20" max="20" width="12.125" style="2" customWidth="1"/>
    <col min="21" max="16384" width="9" style="2"/>
  </cols>
  <sheetData>
    <row r="1" spans="1:23" ht="17.25" x14ac:dyDescent="0.15">
      <c r="A1" s="1" t="s">
        <v>0</v>
      </c>
    </row>
    <row r="2" spans="1:23" ht="17.25" x14ac:dyDescent="0.15">
      <c r="A2" s="4"/>
    </row>
    <row r="3" spans="1:23" ht="17.25" x14ac:dyDescent="0.15">
      <c r="A3" s="1" t="s">
        <v>3</v>
      </c>
      <c r="B3" s="16" t="s">
        <v>12</v>
      </c>
      <c r="D3" s="18" t="s">
        <v>4</v>
      </c>
      <c r="E3" s="18"/>
    </row>
    <row r="4" spans="1:23" ht="17.25" x14ac:dyDescent="0.15">
      <c r="A4" s="20" t="s">
        <v>13</v>
      </c>
      <c r="B4" s="20"/>
      <c r="E4" s="17">
        <f>VLOOKUP(A4,V5:W13,2)</f>
        <v>55</v>
      </c>
      <c r="V4" s="19" t="s">
        <v>4</v>
      </c>
      <c r="W4" s="19"/>
    </row>
    <row r="5" spans="1:23" ht="16.5" customHeight="1" x14ac:dyDescent="0.15">
      <c r="A5" s="11" t="s">
        <v>1</v>
      </c>
      <c r="B5" s="12" t="s">
        <v>2</v>
      </c>
      <c r="C5" s="5"/>
      <c r="D5" s="11" t="s">
        <v>1</v>
      </c>
      <c r="E5" s="12" t="s">
        <v>2</v>
      </c>
      <c r="F5" s="6"/>
      <c r="G5" s="11" t="s">
        <v>1</v>
      </c>
      <c r="H5" s="12" t="s">
        <v>2</v>
      </c>
      <c r="I5" s="6"/>
      <c r="J5" s="11" t="s">
        <v>1</v>
      </c>
      <c r="K5" s="12" t="s">
        <v>2</v>
      </c>
      <c r="L5" s="6"/>
      <c r="M5" s="11" t="s">
        <v>1</v>
      </c>
      <c r="N5" s="12" t="s">
        <v>2</v>
      </c>
      <c r="O5" s="6"/>
      <c r="P5" s="11" t="s">
        <v>1</v>
      </c>
      <c r="Q5" s="12" t="s">
        <v>2</v>
      </c>
      <c r="R5" s="6"/>
      <c r="S5" s="11" t="s">
        <v>1</v>
      </c>
      <c r="T5" s="12" t="s">
        <v>2</v>
      </c>
      <c r="V5" s="14" t="s">
        <v>5</v>
      </c>
      <c r="W5" s="15">
        <v>55</v>
      </c>
    </row>
    <row r="6" spans="1:23" ht="16.5" customHeight="1" x14ac:dyDescent="0.15">
      <c r="A6" s="13">
        <v>0</v>
      </c>
      <c r="B6" s="7">
        <f>INT(IF(A6&gt;100,(A6-100)*275+24145+E4,
IF(A6&gt;50,(A6-50)*264+10945+E4,
IF(A6&gt;30,(A6-30)*231+6325+E4,
IF(A6&gt;10,(A6-10)*209+2145+E4,
IF(A6&gt;0,(A6-0)*49.5+1650+E4,1650+E4))))))</f>
        <v>1705</v>
      </c>
      <c r="C6" s="8"/>
      <c r="D6" s="13">
        <v>31</v>
      </c>
      <c r="E6" s="7">
        <f>INT(IF(D6&gt;100,(D6-100)*275+24145+E4,
IF(D6&gt;50,(D6-50)*264+10945+E4,
IF(D6&gt;30,(D6-30)*231+6325+E4,
IF(D6&gt;10,(D6-10)*209+2145+E4,
IF(D6&gt;0,(D6-0)*49.5+1650+E4,1650+E4))))))</f>
        <v>6611</v>
      </c>
      <c r="F6" s="9"/>
      <c r="G6" s="13">
        <v>62</v>
      </c>
      <c r="H6" s="7">
        <f>INT(IF(G6&gt;100,(G6-100)*275+24145+E4,
IF(G6&gt;50,(G6-50)*264+10945+E4,
IF(G6&gt;30,(G6-30)*231+6325+E4,
IF(G6&gt;10,(G6-10)*209+2145+E4,
IF(G6&gt;0,(G6-0)*49.5+1650+E4,1650+E4))))))</f>
        <v>14168</v>
      </c>
      <c r="I6" s="9"/>
      <c r="J6" s="13">
        <v>93</v>
      </c>
      <c r="K6" s="7">
        <f>INT(IF(J6&gt;100,(J6-100)*275+24145+E4,
IF(J6&gt;50,(J6-50)*264+10945+E4,
IF(J6&gt;30,(J6-30)*231+6325+E4,
IF(J6&gt;10,(J6-10)*209+2145+E4,
IF(J6&gt;0,(J6-0)*49.5+1650+E4,1650+E4))))))</f>
        <v>22352</v>
      </c>
      <c r="L6" s="9"/>
      <c r="M6" s="13">
        <v>124</v>
      </c>
      <c r="N6" s="7">
        <f>INT(IF(M6&gt;100,(M6-100)*275+24145+E4,
IF(M6&gt;50,(M6-50)*264+10945+E4,
IF(M6&gt;30,(M6-30)*231+6325+E4,
IF(M6&gt;10,(M6-10)*209+2145+E4,
IF(M6&gt;0,(M6-0)*49.5+1650+E4,1650+E4))))))</f>
        <v>30800</v>
      </c>
      <c r="O6" s="9"/>
      <c r="P6" s="13">
        <v>155</v>
      </c>
      <c r="Q6" s="7">
        <f>INT(IF(P6&gt;100,(P6-100)*275+24145+E4,
IF(P6&gt;50,(P6-50)*264+10945+E4,
IF(P6&gt;30,(P6-30)*231+6325+E4,
IF(P6&gt;10,(P6-10)*209+2145+E4,
IF(P6&gt;0,(P6-0)*49.5+1650+E4,1650+E4))))))</f>
        <v>39325</v>
      </c>
      <c r="R6" s="9"/>
      <c r="S6" s="13">
        <v>186</v>
      </c>
      <c r="T6" s="7">
        <f>INT(IF(S6&gt;100,(S6-100)*275+24145+E4,
IF(S6&gt;50,(S6-50)*264+10945+E4,
IF(S6&gt;30,(S6-30)*231+6325+E4,
IF(S6&gt;10,(S6-10)*209+2145+E4,
IF(S6&gt;0,(S6-0)*49.5+1650+E4,1650+E4))))))</f>
        <v>47850</v>
      </c>
      <c r="V6" s="14" t="s">
        <v>6</v>
      </c>
      <c r="W6" s="15">
        <v>110</v>
      </c>
    </row>
    <row r="7" spans="1:23" ht="16.5" customHeight="1" x14ac:dyDescent="0.15">
      <c r="A7" s="13">
        <v>1</v>
      </c>
      <c r="B7" s="7">
        <f>INT(IF(A7&gt;100,(A7-100)*275+24145+E4,
IF(A7&gt;50,(A7-50)*264+10945+E4,
IF(A7&gt;30,(A7-30)*231+6325+E4,
IF(A7&gt;10,(A7-10)*209+2145+E4,
IF(A7&gt;0,(A7-0)*49.5+1650+E4,1650+E4))))))</f>
        <v>1754</v>
      </c>
      <c r="C7" s="8"/>
      <c r="D7" s="13">
        <v>32</v>
      </c>
      <c r="E7" s="7">
        <f>INT(IF(D7&gt;100,(D7-100)*275+24145+E4,
IF(D7&gt;50,(D7-50)*264+10945+E4,
IF(D7&gt;30,(D7-30)*231+6325+E4,
IF(D7&gt;10,(D7-10)*209+2145+E4,
IF(D7&gt;0,(D7-0)*49.5+1650+E4,1650+E4))))))</f>
        <v>6842</v>
      </c>
      <c r="F7" s="9"/>
      <c r="G7" s="13">
        <v>63</v>
      </c>
      <c r="H7" s="7">
        <f>INT(IF(G7&gt;100,(G7-100)*275+24145+E4,
IF(G7&gt;50,(G7-50)*264+10945+E4,
IF(G7&gt;30,(G7-30)*231+6325+E4,
IF(G7&gt;10,(G7-10)*209+2145+E4,
IF(G7&gt;0,(G7-0)*49.5+1650+E4,1650+E4))))))</f>
        <v>14432</v>
      </c>
      <c r="I7" s="9"/>
      <c r="J7" s="13">
        <v>94</v>
      </c>
      <c r="K7" s="7">
        <f>INT(IF(J7&gt;100,(J7-100)*275+24145+E4,
IF(J7&gt;50,(J7-50)*264+10945+E4,
IF(J7&gt;30,(J7-30)*231+6325+E4,
IF(J7&gt;10,(J7-10)*209+2145+E4,
IF(J7&gt;0,(J7-0)*49.5+1650+E4,1650+E4))))))</f>
        <v>22616</v>
      </c>
      <c r="L7" s="9"/>
      <c r="M7" s="13">
        <v>125</v>
      </c>
      <c r="N7" s="7">
        <f>INT(IF(M7&gt;100,(M7-100)*275+24145+E4,
IF(M7&gt;50,(M7-50)*264+10945+E4,
IF(M7&gt;30,(M7-30)*231+6325+E4,
IF(M7&gt;10,(M7-10)*209+2145+E4,
IF(M7&gt;0,(M7-0)*49.5+1650+E4,1650+E4))))))</f>
        <v>31075</v>
      </c>
      <c r="O7" s="9"/>
      <c r="P7" s="13">
        <v>156</v>
      </c>
      <c r="Q7" s="7">
        <f>INT(IF(P7&gt;100,(P7-100)*275+24145+E4,
IF(P7&gt;50,(P7-50)*264+10945+E4,
IF(P7&gt;30,(P7-30)*231+6325+E4,
IF(P7&gt;10,(P7-10)*209+2145+E4,
IF(P7&gt;0,(P7-0)*49.5+1650+E4,1650+E4))))))</f>
        <v>39600</v>
      </c>
      <c r="R7" s="9"/>
      <c r="S7" s="13">
        <v>187</v>
      </c>
      <c r="T7" s="7">
        <f>INT(IF(S7&gt;100,(S7-100)*275+24145+E4,
IF(S7&gt;50,(S7-50)*264+10945+E4,
IF(S7&gt;30,(S7-30)*231+6325+E4,
IF(S7&gt;10,(S7-10)*209+2145+E4,
IF(S7&gt;0,(S7-0)*49.5+1650+E4,1650+E4))))))</f>
        <v>48125</v>
      </c>
      <c r="V7" s="14" t="s">
        <v>7</v>
      </c>
      <c r="W7" s="15">
        <v>121</v>
      </c>
    </row>
    <row r="8" spans="1:23" ht="16.5" customHeight="1" x14ac:dyDescent="0.15">
      <c r="A8" s="13">
        <v>2</v>
      </c>
      <c r="B8" s="7">
        <f>INT(IF(A8&gt;100,(A8-100)*275+24145+E4,
IF(A8&gt;50,(A8-50)*264+10945+E4,
IF(A8&gt;30,(A8-30)*231+6325+E4,
IF(A8&gt;10,(A8-10)*209+2145+E4,
IF(A8&gt;0,(A8-0)*49.5+1650+E4,1650+E4))))))</f>
        <v>1804</v>
      </c>
      <c r="C8" s="8"/>
      <c r="D8" s="13">
        <v>33</v>
      </c>
      <c r="E8" s="7">
        <f>INT(IF(D8&gt;100,(D8-100)*275+24145+E4,
IF(D8&gt;50,(D8-50)*264+10945+E4,
IF(D8&gt;30,(D8-30)*231+6325+E4,
IF(D8&gt;10,(D8-10)*209+2145+E4,
IF(D8&gt;0,(D8-0)*49.5+1650+E4,1650+E4))))))</f>
        <v>7073</v>
      </c>
      <c r="F8" s="9"/>
      <c r="G8" s="13">
        <v>64</v>
      </c>
      <c r="H8" s="7">
        <f>INT(IF(G8&gt;100,(G8-100)*275+24145+E4,
IF(G8&gt;50,(G8-50)*264+10945+E4,
IF(G8&gt;30,(G8-30)*231+6325+E4,
IF(G8&gt;10,(G8-10)*209+2145+E4,
IF(G8&gt;0,(G8-0)*49.5+1650+E4,1650+E4))))))</f>
        <v>14696</v>
      </c>
      <c r="I8" s="9"/>
      <c r="J8" s="13">
        <v>95</v>
      </c>
      <c r="K8" s="7">
        <f>INT(IF(J8&gt;100,(J8-100)*275+24145+E4,
IF(J8&gt;50,(J8-50)*264+10945+E4,
IF(J8&gt;30,(J8-30)*231+6325+E4,
IF(J8&gt;10,(J8-10)*209+2145+E4,
IF(J8&gt;0,(J8-0)*49.5+1650+E4,1650+E4))))))</f>
        <v>22880</v>
      </c>
      <c r="L8" s="9"/>
      <c r="M8" s="13">
        <v>126</v>
      </c>
      <c r="N8" s="7">
        <f>INT(IF(M8&gt;100,(M8-100)*275+24145+E4,
IF(M8&gt;50,(M8-50)*264+10945+E4,
IF(M8&gt;30,(M8-30)*231+6325+E4,
IF(M8&gt;10,(M8-10)*209+2145+E4,
IF(M8&gt;0,(M8-0)*49.5+1650+E4,1650+E4))))))</f>
        <v>31350</v>
      </c>
      <c r="O8" s="9"/>
      <c r="P8" s="13">
        <v>157</v>
      </c>
      <c r="Q8" s="7">
        <f>INT(IF(P8&gt;100,(P8-100)*275+24145+E4,
IF(P8&gt;50,(P8-50)*264+10945+E4,
IF(P8&gt;30,(P8-30)*231+6325+E4,
IF(P8&gt;10,(P8-10)*209+2145+E4,
IF(P8&gt;0,(P8-0)*49.5+1650+E4,1650+E4))))))</f>
        <v>39875</v>
      </c>
      <c r="R8" s="9"/>
      <c r="S8" s="13">
        <v>188</v>
      </c>
      <c r="T8" s="7">
        <f>INT(IF(S8&gt;100,(S8-100)*275+24145+E4,
IF(S8&gt;50,(S8-50)*264+10945+E4,
IF(S8&gt;30,(S8-30)*231+6325+E4,
IF(S8&gt;10,(S8-10)*209+2145+E4,
IF(S8&gt;0,(S8-0)*49.5+1650+E4,1650+E4))))))</f>
        <v>48400</v>
      </c>
      <c r="V8" s="14" t="s">
        <v>8</v>
      </c>
      <c r="W8" s="15">
        <v>187</v>
      </c>
    </row>
    <row r="9" spans="1:23" ht="16.5" customHeight="1" x14ac:dyDescent="0.15">
      <c r="A9" s="13">
        <v>3</v>
      </c>
      <c r="B9" s="7">
        <f>INT(IF(A9&gt;100,(A9-100)*275+24145+E4,
IF(A9&gt;50,(A9-50)*264+10945+E4,
IF(A9&gt;30,(A9-30)*231+6325+E4,
IF(A9&gt;10,(A9-10)*209+2145+E4,
IF(A9&gt;0,(A9-0)*49.5+1650+E4,1650+E4))))))</f>
        <v>1853</v>
      </c>
      <c r="C9" s="8"/>
      <c r="D9" s="13">
        <v>34</v>
      </c>
      <c r="E9" s="7">
        <f>INT(IF(D9&gt;100,(D9-100)*275+24145+E4,
IF(D9&gt;50,(D9-50)*264+10945+E4,
IF(D9&gt;30,(D9-30)*231+6325+E4,
IF(D9&gt;10,(D9-10)*209+2145+E4,
IF(D9&gt;0,(D9-0)*49.5+1650+E4,1650+E4))))))</f>
        <v>7304</v>
      </c>
      <c r="F9" s="9"/>
      <c r="G9" s="13">
        <v>65</v>
      </c>
      <c r="H9" s="7">
        <f>INT(IF(G9&gt;100,(G9-100)*275+24145+E4,
IF(G9&gt;50,(G9-50)*264+10945+E4,
IF(G9&gt;30,(G9-30)*231+6325+E4,
IF(G9&gt;10,(G9-10)*209+2145+E4,
IF(G9&gt;0,(G9-0)*49.5+1650+E4,1650+E4))))))</f>
        <v>14960</v>
      </c>
      <c r="I9" s="9"/>
      <c r="J9" s="13">
        <v>96</v>
      </c>
      <c r="K9" s="7">
        <f>INT(IF(J9&gt;100,(J9-100)*275+24145+E4,
IF(J9&gt;50,(J9-50)*264+10945+E4,
IF(J9&gt;30,(J9-30)*231+6325+E4,
IF(J9&gt;10,(J9-10)*209+2145+E4,
IF(J9&gt;0,(J9-0)*49.5+1650+E4,1650+E4))))))</f>
        <v>23144</v>
      </c>
      <c r="L9" s="9"/>
      <c r="M9" s="13">
        <v>127</v>
      </c>
      <c r="N9" s="7">
        <f>INT(IF(M9&gt;100,(M9-100)*275+24145+E4,
IF(M9&gt;50,(M9-50)*264+10945+E4,
IF(M9&gt;30,(M9-30)*231+6325+E4,
IF(M9&gt;10,(M9-10)*209+2145+E4,
IF(M9&gt;0,(M9-0)*49.5+1650+E4,1650+E4))))))</f>
        <v>31625</v>
      </c>
      <c r="O9" s="9"/>
      <c r="P9" s="13">
        <v>158</v>
      </c>
      <c r="Q9" s="7">
        <f>INT(IF(P9&gt;100,(P9-100)*275+24145+E4,
IF(P9&gt;50,(P9-50)*264+10945+E4,
IF(P9&gt;30,(P9-30)*231+6325+E4,
IF(P9&gt;10,(P9-10)*209+2145+E4,
IF(P9&gt;0,(P9-0)*49.5+1650+E4,1650+E4))))))</f>
        <v>40150</v>
      </c>
      <c r="R9" s="9"/>
      <c r="S9" s="13">
        <v>189</v>
      </c>
      <c r="T9" s="7">
        <f>INT(IF(S9&gt;100,(S9-100)*275+24145+E4,
IF(S9&gt;50,(S9-50)*264+10945+E4,
IF(S9&gt;30,(S9-30)*231+6325+E4,
IF(S9&gt;10,(S9-10)*209+2145+E4,
IF(S9&gt;0,(S9-0)*49.5+1650+E4,1650+E4))))))</f>
        <v>48675</v>
      </c>
      <c r="V9" s="14" t="s">
        <v>9</v>
      </c>
      <c r="W9" s="15">
        <v>220</v>
      </c>
    </row>
    <row r="10" spans="1:23" ht="16.5" customHeight="1" x14ac:dyDescent="0.15">
      <c r="A10" s="13">
        <v>4</v>
      </c>
      <c r="B10" s="7">
        <f>INT(IF(A10&gt;100,(A10-100)*275+24145+E4,
IF(A10&gt;50,(A10-50)*264+10945+E4,
IF(A10&gt;30,(A10-30)*231+6325+E4,
IF(A10&gt;10,(A10-10)*209+2145+E4,
IF(A10&gt;0,(A10-0)*49.5+1650+E4,1650+E4))))))</f>
        <v>1903</v>
      </c>
      <c r="C10" s="8"/>
      <c r="D10" s="13">
        <v>35</v>
      </c>
      <c r="E10" s="7">
        <f>INT(IF(D10&gt;100,(D10-100)*275+24145+E4,
IF(D10&gt;50,(D10-50)*264+10945+E4,
IF(D10&gt;30,(D10-30)*231+6325+E4,
IF(D10&gt;10,(D10-10)*209+2145+E4,
IF(D10&gt;0,(D10-0)*49.5+1650+E4,1650+E4))))))</f>
        <v>7535</v>
      </c>
      <c r="F10" s="9"/>
      <c r="G10" s="13">
        <v>66</v>
      </c>
      <c r="H10" s="7">
        <f>INT(IF(G10&gt;100,(G10-100)*275+24145+E4,
IF(G10&gt;50,(G10-50)*264+10945+E4,
IF(G10&gt;30,(G10-30)*231+6325+E4,
IF(G10&gt;10,(G10-10)*209+2145+E4,
IF(G10&gt;0,(G10-0)*49.5+1650+E4,1650+E4))))))</f>
        <v>15224</v>
      </c>
      <c r="I10" s="9"/>
      <c r="J10" s="13">
        <v>97</v>
      </c>
      <c r="K10" s="7">
        <f>INT(IF(J10&gt;100,(J10-100)*275+24145+E4,
IF(J10&gt;50,(J10-50)*264+10945+E4,
IF(J10&gt;30,(J10-30)*231+6325+E4,
IF(J10&gt;10,(J10-10)*209+2145+E4,
IF(J10&gt;0,(J10-0)*49.5+1650+E4,1650+E4))))))</f>
        <v>23408</v>
      </c>
      <c r="L10" s="9"/>
      <c r="M10" s="13">
        <v>128</v>
      </c>
      <c r="N10" s="7">
        <f>INT(IF(M10&gt;100,(M10-100)*275+24145+E4,
IF(M10&gt;50,(M10-50)*264+10945+E4,
IF(M10&gt;30,(M10-30)*231+6325+E4,
IF(M10&gt;10,(M10-10)*209+2145+E4,
IF(M10&gt;0,(M10-0)*49.5+1650+E4,1650+E4))))))</f>
        <v>31900</v>
      </c>
      <c r="O10" s="9"/>
      <c r="P10" s="13">
        <v>159</v>
      </c>
      <c r="Q10" s="7">
        <f>INT(IF(P10&gt;100,(P10-100)*275+24145+E4,
IF(P10&gt;50,(P10-50)*264+10945+E4,
IF(P10&gt;30,(P10-30)*231+6325+E4,
IF(P10&gt;10,(P10-10)*209+2145+E4,
IF(P10&gt;0,(P10-0)*49.5+1650+E4,1650+E4))))))</f>
        <v>40425</v>
      </c>
      <c r="R10" s="9"/>
      <c r="S10" s="13">
        <v>190</v>
      </c>
      <c r="T10" s="7">
        <f>INT(IF(S10&gt;100,(S10-100)*275+24145+E4,
IF(S10&gt;50,(S10-50)*264+10945+E4,
IF(S10&gt;30,(S10-30)*231+6325+E4,
IF(S10&gt;10,(S10-10)*209+2145+E4,
IF(S10&gt;0,(S10-0)*49.5+1650+E4,1650+E4))))))</f>
        <v>48950</v>
      </c>
      <c r="V10" s="14" t="s">
        <v>10</v>
      </c>
      <c r="W10" s="15">
        <v>1100</v>
      </c>
    </row>
    <row r="11" spans="1:23" ht="16.5" customHeight="1" x14ac:dyDescent="0.15">
      <c r="A11" s="13">
        <v>5</v>
      </c>
      <c r="B11" s="7">
        <f>INT(IF(A11&gt;100,(A11-100)*275+24145+E4,
IF(A11&gt;50,(A11-50)*264+10945+E4,
IF(A11&gt;30,(A11-30)*231+6325+E4,
IF(A11&gt;10,(A11-10)*209+2145+E4,
IF(A11&gt;0,(A11-0)*49.5+1650+E4,1650+E4))))))</f>
        <v>1952</v>
      </c>
      <c r="C11" s="8"/>
      <c r="D11" s="13">
        <v>36</v>
      </c>
      <c r="E11" s="7">
        <f>INT(IF(D11&gt;100,(D11-100)*275+24145+E4,
IF(D11&gt;50,(D11-50)*264+10945+E4,
IF(D11&gt;30,(D11-30)*231+6325+E4,
IF(D11&gt;10,(D11-10)*209+2145+E4,
IF(D11&gt;0,(D11-0)*49.5+1650+E4,1650+E4))))))</f>
        <v>7766</v>
      </c>
      <c r="F11" s="9"/>
      <c r="G11" s="13">
        <v>67</v>
      </c>
      <c r="H11" s="7">
        <f>INT(IF(G11&gt;100,(G11-100)*275+24145+E4,
IF(G11&gt;50,(G11-50)*264+10945+E4,
IF(G11&gt;30,(G11-30)*231+6325+E4,
IF(G11&gt;10,(G11-10)*209+2145+E4,
IF(G11&gt;0,(G11-0)*49.5+1650+E4,1650+E4))))))</f>
        <v>15488</v>
      </c>
      <c r="I11" s="9"/>
      <c r="J11" s="13">
        <v>98</v>
      </c>
      <c r="K11" s="7">
        <f>INT(IF(J11&gt;100,(J11-100)*275+24145+E4,
IF(J11&gt;50,(J11-50)*264+10945+E4,
IF(J11&gt;30,(J11-30)*231+6325+E4,
IF(J11&gt;10,(J11-10)*209+2145+E4,
IF(J11&gt;0,(J11-0)*49.5+1650+E4,1650+E4))))))</f>
        <v>23672</v>
      </c>
      <c r="L11" s="9"/>
      <c r="M11" s="13">
        <v>129</v>
      </c>
      <c r="N11" s="7">
        <f>INT(IF(M11&gt;100,(M11-100)*275+24145+E4,
IF(M11&gt;50,(M11-50)*264+10945+E4,
IF(M11&gt;30,(M11-30)*231+6325+E4,
IF(M11&gt;10,(M11-10)*209+2145+E4,
IF(M11&gt;0,(M11-0)*49.5+1650+E4,1650+E4))))))</f>
        <v>32175</v>
      </c>
      <c r="O11" s="9"/>
      <c r="P11" s="13">
        <v>160</v>
      </c>
      <c r="Q11" s="7">
        <f>INT(IF(P11&gt;100,(P11-100)*275+24145+E4,
IF(P11&gt;50,(P11-50)*264+10945+E4,
IF(P11&gt;30,(P11-30)*231+6325+E4,
IF(P11&gt;10,(P11-10)*209+2145+E4,
IF(P11&gt;0,(P11-0)*49.5+1650+E4,1650+E4))))))</f>
        <v>40700</v>
      </c>
      <c r="R11" s="9"/>
      <c r="S11" s="13">
        <v>191</v>
      </c>
      <c r="T11" s="7">
        <f>INT(IF(S11&gt;100,(S11-100)*275+24145+E4,
IF(S11&gt;50,(S11-50)*264+10945+E4,
IF(S11&gt;30,(S11-30)*231+6325+E4,
IF(S11&gt;10,(S11-10)*209+2145+E4,
IF(S11&gt;0,(S11-0)*49.5+1650+E4,1650+E4))))))</f>
        <v>49225</v>
      </c>
      <c r="V11" s="14" t="s">
        <v>11</v>
      </c>
      <c r="W11" s="15">
        <v>1430</v>
      </c>
    </row>
    <row r="12" spans="1:23" ht="16.5" customHeight="1" x14ac:dyDescent="0.15">
      <c r="A12" s="13">
        <v>6</v>
      </c>
      <c r="B12" s="7">
        <f>INT(IF(A12&gt;100,(A12-100)*275+24145+E4,
IF(A12&gt;50,(A12-50)*264+10945+E4,
IF(A12&gt;30,(A12-30)*231+6325+E4,
IF(A12&gt;10,(A12-10)*209+2145+E4,
IF(A12&gt;0,(A12-0)*49.5+1650+E4,1650+E4))))))</f>
        <v>2002</v>
      </c>
      <c r="C12" s="8"/>
      <c r="D12" s="13">
        <v>37</v>
      </c>
      <c r="E12" s="7">
        <f>INT(IF(D12&gt;100,(D12-100)*275+24145+E4,
IF(D12&gt;50,(D12-50)*264+10945+E4,
IF(D12&gt;30,(D12-30)*231+6325+E4,
IF(D12&gt;10,(D12-10)*209+2145+E4,
IF(D12&gt;0,(D12-0)*49.5+1650+E4,1650+E4))))))</f>
        <v>7997</v>
      </c>
      <c r="F12" s="9"/>
      <c r="G12" s="13">
        <v>68</v>
      </c>
      <c r="H12" s="7">
        <f>INT(IF(G12&gt;100,(G12-100)*275+24145+E4,
IF(G12&gt;50,(G12-50)*264+10945+E4,
IF(G12&gt;30,(G12-30)*231+6325+E4,
IF(G12&gt;10,(G12-10)*209+2145+E4,
IF(G12&gt;0,(G12-0)*49.5+1650+E4,1650+E4))))))</f>
        <v>15752</v>
      </c>
      <c r="I12" s="9"/>
      <c r="J12" s="13">
        <v>99</v>
      </c>
      <c r="K12" s="7">
        <f>INT(IF(J12&gt;100,(J12-100)*275+24145+E4,
IF(J12&gt;50,(J12-50)*264+10945+E4,
IF(J12&gt;30,(J12-30)*231+6325+E4,
IF(J12&gt;10,(J12-10)*209+2145+E4,
IF(J12&gt;0,(J12-0)*49.5+1650+E4,1650+E4))))))</f>
        <v>23936</v>
      </c>
      <c r="L12" s="9"/>
      <c r="M12" s="13">
        <v>130</v>
      </c>
      <c r="N12" s="7">
        <f>INT(IF(M12&gt;100,(M12-100)*275+24145+E4,
IF(M12&gt;50,(M12-50)*264+10945+E4,
IF(M12&gt;30,(M12-30)*231+6325+E4,
IF(M12&gt;10,(M12-10)*209+2145+E4,
IF(M12&gt;0,(M12-0)*49.5+1650+E4,1650+E4))))))</f>
        <v>32450</v>
      </c>
      <c r="O12" s="9"/>
      <c r="P12" s="13">
        <v>161</v>
      </c>
      <c r="Q12" s="7">
        <f>INT(IF(P12&gt;100,(P12-100)*275+24145+E4,
IF(P12&gt;50,(P12-50)*264+10945+E4,
IF(P12&gt;30,(P12-30)*231+6325+E4,
IF(P12&gt;10,(P12-10)*209+2145+E4,
IF(P12&gt;0,(P12-0)*49.5+1650+E4,1650+E4))))))</f>
        <v>40975</v>
      </c>
      <c r="R12" s="9"/>
      <c r="S12" s="13">
        <v>192</v>
      </c>
      <c r="T12" s="7">
        <f>INT(IF(S12&gt;100,(S12-100)*275+24145+E4,
IF(S12&gt;50,(S12-50)*264+10945+E4,
IF(S12&gt;30,(S12-30)*231+6325+E4,
IF(S12&gt;10,(S12-10)*209+2145+E4,
IF(S12&gt;0,(S12-0)*49.5+1650+E4,1650+E4))))))</f>
        <v>49500</v>
      </c>
    </row>
    <row r="13" spans="1:23" ht="16.5" customHeight="1" x14ac:dyDescent="0.15">
      <c r="A13" s="13">
        <v>7</v>
      </c>
      <c r="B13" s="7">
        <f>INT(IF(A13&gt;100,(A13-100)*275+24145+E4,
IF(A13&gt;50,(A13-50)*264+10945+E4,
IF(A13&gt;30,(A13-30)*231+6325+E4,
IF(A13&gt;10,(A13-10)*209+2145+E4,
IF(A13&gt;0,(A13-0)*49.5+1650+E4,1650+E4))))))</f>
        <v>2051</v>
      </c>
      <c r="C13" s="8"/>
      <c r="D13" s="13">
        <v>38</v>
      </c>
      <c r="E13" s="7">
        <f>INT(IF(D13&gt;100,(D13-100)*275+24145+E4,
IF(D13&gt;50,(D13-50)*264+10945+E4,
IF(D13&gt;30,(D13-30)*231+6325+E4,
IF(D13&gt;10,(D13-10)*209+2145+E4,
IF(D13&gt;0,(D13-0)*49.5+1650+E4,1650+E4))))))</f>
        <v>8228</v>
      </c>
      <c r="F13" s="9"/>
      <c r="G13" s="13">
        <v>69</v>
      </c>
      <c r="H13" s="7">
        <f>INT(IF(G13&gt;100,(G13-100)*275+24145+E4,
IF(G13&gt;50,(G13-50)*264+10945+E4,
IF(G13&gt;30,(G13-30)*231+6325+E4,
IF(G13&gt;10,(G13-10)*209+2145+E4,
IF(G13&gt;0,(G13-0)*49.5+1650+E4,1650+E4))))))</f>
        <v>16016</v>
      </c>
      <c r="I13" s="9"/>
      <c r="J13" s="13">
        <v>100</v>
      </c>
      <c r="K13" s="7">
        <f>INT(IF(J13&gt;100,(J13-100)*275+24145+E4,
IF(J13&gt;50,(J13-50)*264+10945+E4,
IF(J13&gt;30,(J13-30)*231+6325+E4,
IF(J13&gt;10,(J13-10)*209+2145+E4,
IF(J13&gt;0,(J13-0)*49.5+1650+E4,1650+E4))))))</f>
        <v>24200</v>
      </c>
      <c r="L13" s="9"/>
      <c r="M13" s="13">
        <v>131</v>
      </c>
      <c r="N13" s="7">
        <f>INT(IF(M13&gt;100,(M13-100)*275+24145+E4,
IF(M13&gt;50,(M13-50)*264+10945+E4,
IF(M13&gt;30,(M13-30)*231+6325+E4,
IF(M13&gt;10,(M13-10)*209+2145+E4,
IF(M13&gt;0,(M13-0)*49.5+1650+E4,1650+E4))))))</f>
        <v>32725</v>
      </c>
      <c r="O13" s="9"/>
      <c r="P13" s="13">
        <v>162</v>
      </c>
      <c r="Q13" s="7">
        <f>INT(IF(P13&gt;100,(P13-100)*275+24145+E4,
IF(P13&gt;50,(P13-50)*264+10945+E4,
IF(P13&gt;30,(P13-30)*231+6325+E4,
IF(P13&gt;10,(P13-10)*209+2145+E4,
IF(P13&gt;0,(P13-0)*49.5+1650+E4,1650+E4))))))</f>
        <v>41250</v>
      </c>
      <c r="R13" s="9"/>
      <c r="S13" s="13">
        <v>193</v>
      </c>
      <c r="T13" s="7">
        <f>INT(IF(S13&gt;100,(S13-100)*275+24145+E4,
IF(S13&gt;50,(S13-50)*264+10945+E4,
IF(S13&gt;30,(S13-30)*231+6325+E4,
IF(S13&gt;10,(S13-10)*209+2145+E4,
IF(S13&gt;0,(S13-0)*49.5+1650+E4,1650+E4))))))</f>
        <v>49775</v>
      </c>
    </row>
    <row r="14" spans="1:23" ht="16.5" customHeight="1" x14ac:dyDescent="0.15">
      <c r="A14" s="13">
        <v>8</v>
      </c>
      <c r="B14" s="7">
        <f>INT(IF(A14&gt;100,(A14-100)*275+24145+E4,
IF(A14&gt;50,(A14-50)*264+10945+E4,
IF(A14&gt;30,(A14-30)*231+6325+E4,
IF(A14&gt;10,(A14-10)*209+2145+E4,
IF(A14&gt;0,(A14-0)*49.5+1650+E4,1650+E4))))))</f>
        <v>2101</v>
      </c>
      <c r="C14" s="8"/>
      <c r="D14" s="13">
        <v>39</v>
      </c>
      <c r="E14" s="7">
        <f>INT(IF(D14&gt;100,(D14-100)*275+24145+E4,
IF(D14&gt;50,(D14-50)*264+10945+E4,
IF(D14&gt;30,(D14-30)*231+6325+E4,
IF(D14&gt;10,(D14-10)*209+2145+E4,
IF(D14&gt;0,(D14-0)*49.5+1650+E4,1650+E4))))))</f>
        <v>8459</v>
      </c>
      <c r="F14" s="9"/>
      <c r="G14" s="13">
        <v>70</v>
      </c>
      <c r="H14" s="7">
        <f>INT(IF(G14&gt;100,(G14-100)*275+24145+E4,
IF(G14&gt;50,(G14-50)*264+10945+E4,
IF(G14&gt;30,(G14-30)*231+6325+E4,
IF(G14&gt;10,(G14-10)*209+2145+E4,
IF(G14&gt;0,(G14-0)*49.5+1650+E4,1650+E4))))))</f>
        <v>16280</v>
      </c>
      <c r="I14" s="9"/>
      <c r="J14" s="13">
        <v>101</v>
      </c>
      <c r="K14" s="7">
        <f>INT(IF(J14&gt;100,(J14-100)*275+24145+E4,
IF(J14&gt;50,(J14-50)*264+10945+E4,
IF(J14&gt;30,(J14-30)*231+6325+E4,
IF(J14&gt;10,(J14-10)*209+2145+E4,
IF(J14&gt;0,(J14-0)*49.5+1650+E4,1650+E4))))))</f>
        <v>24475</v>
      </c>
      <c r="L14" s="9"/>
      <c r="M14" s="13">
        <v>132</v>
      </c>
      <c r="N14" s="7">
        <f>INT(IF(M14&gt;100,(M14-100)*275+24145+E4,
IF(M14&gt;50,(M14-50)*264+10945+E4,
IF(M14&gt;30,(M14-30)*231+6325+E4,
IF(M14&gt;10,(M14-10)*209+2145+E4,
IF(M14&gt;0,(M14-0)*49.5+1650+E4,1650+E4))))))</f>
        <v>33000</v>
      </c>
      <c r="O14" s="9"/>
      <c r="P14" s="13">
        <v>163</v>
      </c>
      <c r="Q14" s="7">
        <f>INT(IF(P14&gt;100,(P14-100)*275+24145+E4,
IF(P14&gt;50,(P14-50)*264+10945+E4,
IF(P14&gt;30,(P14-30)*231+6325+E4,
IF(P14&gt;10,(P14-10)*209+2145+E4,
IF(P14&gt;0,(P14-0)*49.5+1650+E4,1650+E4))))))</f>
        <v>41525</v>
      </c>
      <c r="R14" s="9"/>
      <c r="S14" s="13">
        <v>194</v>
      </c>
      <c r="T14" s="7">
        <f>INT(IF(S14&gt;100,(S14-100)*275+24145+E4,
IF(S14&gt;50,(S14-50)*264+10945+E4,
IF(S14&gt;30,(S14-30)*231+6325+E4,
IF(S14&gt;10,(S14-10)*209+2145+E4,
IF(S14&gt;0,(S14-0)*49.5+1650+E4,1650+E4))))))</f>
        <v>50050</v>
      </c>
    </row>
    <row r="15" spans="1:23" ht="16.5" customHeight="1" x14ac:dyDescent="0.15">
      <c r="A15" s="13">
        <v>9</v>
      </c>
      <c r="B15" s="7">
        <f>INT(IF(A15&gt;100,(A15-100)*275+24145+E4,
IF(A15&gt;50,(A15-50)*264+10945+E4,
IF(A15&gt;30,(A15-30)*231+6325+E4,
IF(A15&gt;10,(A15-10)*209+2145+E4,
IF(A15&gt;0,(A15-0)*49.5+1650+E4,1650+E4))))))</f>
        <v>2150</v>
      </c>
      <c r="C15" s="8"/>
      <c r="D15" s="13">
        <v>40</v>
      </c>
      <c r="E15" s="7">
        <f>INT(IF(D15&gt;100,(D15-100)*275+24145+E4,
IF(D15&gt;50,(D15-50)*264+10945+E4,
IF(D15&gt;30,(D15-30)*231+6325+E4,
IF(D15&gt;10,(D15-10)*209+2145+E4,
IF(D15&gt;0,(D15-0)*49.5+1650+E4,1650+E4))))))</f>
        <v>8690</v>
      </c>
      <c r="F15" s="9"/>
      <c r="G15" s="13">
        <v>71</v>
      </c>
      <c r="H15" s="7">
        <f>INT(IF(G15&gt;100,(G15-100)*275+24145+E4,
IF(G15&gt;50,(G15-50)*264+10945+E4,
IF(G15&gt;30,(G15-30)*231+6325+E4,
IF(G15&gt;10,(G15-10)*209+2145+E4,
IF(G15&gt;0,(G15-0)*49.5+1650+E4,1650+E4))))))</f>
        <v>16544</v>
      </c>
      <c r="I15" s="9"/>
      <c r="J15" s="13">
        <v>102</v>
      </c>
      <c r="K15" s="7">
        <f>INT(IF(J15&gt;100,(J15-100)*275+24145+E4,
IF(J15&gt;50,(J15-50)*264+10945+E4,
IF(J15&gt;30,(J15-30)*231+6325+E4,
IF(J15&gt;10,(J15-10)*209+2145+E4,
IF(J15&gt;0,(J15-0)*49.5+1650+E4,1650+E4))))))</f>
        <v>24750</v>
      </c>
      <c r="L15" s="9"/>
      <c r="M15" s="13">
        <v>133</v>
      </c>
      <c r="N15" s="7">
        <f>INT(IF(M15&gt;100,(M15-100)*275+24145+E4,
IF(M15&gt;50,(M15-50)*264+10945+E4,
IF(M15&gt;30,(M15-30)*231+6325+E4,
IF(M15&gt;10,(M15-10)*209+2145+E4,
IF(M15&gt;0,(M15-0)*49.5+1650+E4,1650+E4))))))</f>
        <v>33275</v>
      </c>
      <c r="O15" s="9"/>
      <c r="P15" s="13">
        <v>164</v>
      </c>
      <c r="Q15" s="7">
        <f>INT(IF(P15&gt;100,(P15-100)*275+24145+E4,
IF(P15&gt;50,(P15-50)*264+10945+E4,
IF(P15&gt;30,(P15-30)*231+6325+E4,
IF(P15&gt;10,(P15-10)*209+2145+E4,
IF(P15&gt;0,(P15-0)*49.5+1650+E4,1650+E4))))))</f>
        <v>41800</v>
      </c>
      <c r="R15" s="9"/>
      <c r="S15" s="13">
        <v>195</v>
      </c>
      <c r="T15" s="7">
        <f>INT(IF(S15&gt;100,(S15-100)*275+24145+E4,
IF(S15&gt;50,(S15-50)*264+10945+E4,
IF(S15&gt;30,(S15-30)*231+6325+E4,
IF(S15&gt;10,(S15-10)*209+2145+E4,
IF(S15&gt;0,(S15-0)*49.5+1650+E4,1650+E4))))))</f>
        <v>50325</v>
      </c>
    </row>
    <row r="16" spans="1:23" ht="16.5" customHeight="1" x14ac:dyDescent="0.15">
      <c r="A16" s="13">
        <v>10</v>
      </c>
      <c r="B16" s="7">
        <f>INT(IF(A16&gt;100,(A16-100)*275+24145+E4,
IF(A16&gt;50,(A16-50)*264+10945+E4,
IF(A16&gt;30,(A16-30)*231+6325+E4,
IF(A16&gt;10,(A16-10)*209+2145+E4,
IF(A16&gt;0,(A16-0)*49.5+1650+E4,1650+E4))))))</f>
        <v>2200</v>
      </c>
      <c r="C16" s="8"/>
      <c r="D16" s="13">
        <v>41</v>
      </c>
      <c r="E16" s="7">
        <f>INT(IF(D16&gt;100,(D16-100)*275+24145+E4,
IF(D16&gt;50,(D16-50)*264+10945+E4,
IF(D16&gt;30,(D16-30)*231+6325+E4,
IF(D16&gt;10,(D16-10)*209+2145+E4,
IF(D16&gt;0,(D16-0)*49.5+1650+E4,1650+E4))))))</f>
        <v>8921</v>
      </c>
      <c r="F16" s="9"/>
      <c r="G16" s="13">
        <v>72</v>
      </c>
      <c r="H16" s="7">
        <f>INT(IF(G16&gt;100,(G16-100)*275+24145+E4,
IF(G16&gt;50,(G16-50)*264+10945+E4,
IF(G16&gt;30,(G16-30)*231+6325+E4,
IF(G16&gt;10,(G16-10)*209+2145+E4,
IF(G16&gt;0,(G16-0)*49.5+1650+E4,1650+E4))))))</f>
        <v>16808</v>
      </c>
      <c r="I16" s="9"/>
      <c r="J16" s="13">
        <v>103</v>
      </c>
      <c r="K16" s="7">
        <f>INT(IF(J16&gt;100,(J16-100)*275+24145+E4,
IF(J16&gt;50,(J16-50)*264+10945+E4,
IF(J16&gt;30,(J16-30)*231+6325+E4,
IF(J16&gt;10,(J16-10)*209+2145+E4,
IF(J16&gt;0,(J16-0)*49.5+1650+E4,1650+E4))))))</f>
        <v>25025</v>
      </c>
      <c r="L16" s="9"/>
      <c r="M16" s="13">
        <v>134</v>
      </c>
      <c r="N16" s="7">
        <f>INT(IF(M16&gt;100,(M16-100)*275+24145+E4,
IF(M16&gt;50,(M16-50)*264+10945+E4,
IF(M16&gt;30,(M16-30)*231+6325+E4,
IF(M16&gt;10,(M16-10)*209+2145+E4,
IF(M16&gt;0,(M16-0)*49.5+1650+E4,1650+E4))))))</f>
        <v>33550</v>
      </c>
      <c r="O16" s="9"/>
      <c r="P16" s="13">
        <v>165</v>
      </c>
      <c r="Q16" s="7">
        <f>INT(IF(P16&gt;100,(P16-100)*275+24145+E4,
IF(P16&gt;50,(P16-50)*264+10945+E4,
IF(P16&gt;30,(P16-30)*231+6325+E4,
IF(P16&gt;10,(P16-10)*209+2145+E4,
IF(P16&gt;0,(P16-0)*49.5+1650+E4,1650+E4))))))</f>
        <v>42075</v>
      </c>
      <c r="R16" s="9"/>
      <c r="S16" s="13">
        <v>196</v>
      </c>
      <c r="T16" s="7">
        <f>INT(IF(S16&gt;100,(S16-100)*275+24145+E4,
IF(S16&gt;50,(S16-50)*264+10945+E4,
IF(S16&gt;30,(S16-30)*231+6325+E4,
IF(S16&gt;10,(S16-10)*209+2145+E4,
IF(S16&gt;0,(S16-0)*49.5+1650+E4,1650+E4))))))</f>
        <v>50600</v>
      </c>
    </row>
    <row r="17" spans="1:20" ht="16.5" customHeight="1" x14ac:dyDescent="0.15">
      <c r="A17" s="13">
        <v>11</v>
      </c>
      <c r="B17" s="7">
        <f>INT(IF(A17&gt;100,(A17-100)*275+24145+E4,
IF(A17&gt;50,(A17-50)*264+10945+E4,
IF(A17&gt;30,(A17-30)*231+6325+E4,
IF(A17&gt;10,(A17-10)*209+2145+E4,
IF(A17&gt;0,(A17-0)*49.5+1650+E4,1650+E4))))))</f>
        <v>2409</v>
      </c>
      <c r="C17" s="8"/>
      <c r="D17" s="13">
        <v>42</v>
      </c>
      <c r="E17" s="7">
        <f>INT(IF(D17&gt;100,(D17-100)*275+24145+E4,
IF(D17&gt;50,(D17-50)*264+10945+E4,
IF(D17&gt;30,(D17-30)*231+6325+E4,
IF(D17&gt;10,(D17-10)*209+2145+E4,
IF(D17&gt;0,(D17-0)*49.5+1650+E4,1650+E4))))))</f>
        <v>9152</v>
      </c>
      <c r="F17" s="9"/>
      <c r="G17" s="13">
        <v>73</v>
      </c>
      <c r="H17" s="7">
        <f>INT(IF(G17&gt;100,(G17-100)*275+24145+E4,
IF(G17&gt;50,(G17-50)*264+10945+E4,
IF(G17&gt;30,(G17-30)*231+6325+E4,
IF(G17&gt;10,(G17-10)*209+2145+E4,
IF(G17&gt;0,(G17-0)*49.5+1650+E4,1650+E4))))))</f>
        <v>17072</v>
      </c>
      <c r="I17" s="9"/>
      <c r="J17" s="13">
        <v>104</v>
      </c>
      <c r="K17" s="7">
        <f>INT(IF(J17&gt;100,(J17-100)*275+24145+E4,
IF(J17&gt;50,(J17-50)*264+10945+E4,
IF(J17&gt;30,(J17-30)*231+6325+E4,
IF(J17&gt;10,(J17-10)*209+2145+E4,
IF(J17&gt;0,(J17-0)*49.5+1650+E4,1650+E4))))))</f>
        <v>25300</v>
      </c>
      <c r="L17" s="9"/>
      <c r="M17" s="13">
        <v>135</v>
      </c>
      <c r="N17" s="7">
        <f>INT(IF(M17&gt;100,(M17-100)*275+24145+E4,
IF(M17&gt;50,(M17-50)*264+10945+E4,
IF(M17&gt;30,(M17-30)*231+6325+E4,
IF(M17&gt;10,(M17-10)*209+2145+E4,
IF(M17&gt;0,(M17-0)*49.5+1650+E4,1650+E4))))))</f>
        <v>33825</v>
      </c>
      <c r="O17" s="9"/>
      <c r="P17" s="13">
        <v>166</v>
      </c>
      <c r="Q17" s="7">
        <f>INT(IF(P17&gt;100,(P17-100)*275+24145+E4,
IF(P17&gt;50,(P17-50)*264+10945+E4,
IF(P17&gt;30,(P17-30)*231+6325+E4,
IF(P17&gt;10,(P17-10)*209+2145+E4,
IF(P17&gt;0,(P17-0)*49.5+1650+E4,1650+E4))))))</f>
        <v>42350</v>
      </c>
      <c r="R17" s="9"/>
      <c r="S17" s="13">
        <v>197</v>
      </c>
      <c r="T17" s="7">
        <f>INT(IF(S17&gt;100,(S17-100)*275+24145+E4,
IF(S17&gt;50,(S17-50)*264+10945+E4,
IF(S17&gt;30,(S17-30)*231+6325+E4,
IF(S17&gt;10,(S17-10)*209+2145+E4,
IF(S17&gt;0,(S17-0)*49.5+1650+E4,1650+E4))))))</f>
        <v>50875</v>
      </c>
    </row>
    <row r="18" spans="1:20" ht="16.5" customHeight="1" x14ac:dyDescent="0.15">
      <c r="A18" s="13">
        <v>12</v>
      </c>
      <c r="B18" s="7">
        <f>INT(IF(A18&gt;100,(A18-100)*275+24145+E4,
IF(A18&gt;50,(A18-50)*264+10945+E4,
IF(A18&gt;30,(A18-30)*231+6325+E4,
IF(A18&gt;10,(A18-10)*209+2145+E4,
IF(A18&gt;0,(A18-0)*49.5+1650+E4,1650+E4))))))</f>
        <v>2618</v>
      </c>
      <c r="C18" s="8"/>
      <c r="D18" s="13">
        <v>43</v>
      </c>
      <c r="E18" s="7">
        <f>INT(IF(D18&gt;100,(D18-100)*275+24145+E4,
IF(D18&gt;50,(D18-50)*264+10945+E4,
IF(D18&gt;30,(D18-30)*231+6325+E4,
IF(D18&gt;10,(D18-10)*209+2145+E4,
IF(D18&gt;0,(D18-0)*49.5+1650+E4,1650+E4))))))</f>
        <v>9383</v>
      </c>
      <c r="F18" s="9"/>
      <c r="G18" s="13">
        <v>74</v>
      </c>
      <c r="H18" s="7">
        <f>INT(IF(G18&gt;100,(G18-100)*275+24145+E4,
IF(G18&gt;50,(G18-50)*264+10945+E4,
IF(G18&gt;30,(G18-30)*231+6325+E4,
IF(G18&gt;10,(G18-10)*209+2145+E4,
IF(G18&gt;0,(G18-0)*49.5+1650+E4,1650+E4))))))</f>
        <v>17336</v>
      </c>
      <c r="I18" s="9"/>
      <c r="J18" s="13">
        <v>105</v>
      </c>
      <c r="K18" s="7">
        <f>INT(IF(J18&gt;100,(J18-100)*275+24145+E4,
IF(J18&gt;50,(J18-50)*264+10945+E4,
IF(J18&gt;30,(J18-30)*231+6325+E4,
IF(J18&gt;10,(J18-10)*209+2145+E4,
IF(J18&gt;0,(J18-0)*49.5+1650+E4,1650+E4))))))</f>
        <v>25575</v>
      </c>
      <c r="L18" s="9"/>
      <c r="M18" s="13">
        <v>136</v>
      </c>
      <c r="N18" s="7">
        <f>INT(IF(M18&gt;100,(M18-100)*275+24145+E4,
IF(M18&gt;50,(M18-50)*264+10945+E4,
IF(M18&gt;30,(M18-30)*231+6325+E4,
IF(M18&gt;10,(M18-10)*209+2145+E4,
IF(M18&gt;0,(M18-0)*49.5+1650+E4,1650+E4))))))</f>
        <v>34100</v>
      </c>
      <c r="O18" s="9"/>
      <c r="P18" s="13">
        <v>167</v>
      </c>
      <c r="Q18" s="7">
        <f>INT(IF(P18&gt;100,(P18-100)*275+24145+E4,
IF(P18&gt;50,(P18-50)*264+10945+E4,
IF(P18&gt;30,(P18-30)*231+6325+E4,
IF(P18&gt;10,(P18-10)*209+2145+E4,
IF(P18&gt;0,(P18-0)*49.5+1650+E4,1650+E4))))))</f>
        <v>42625</v>
      </c>
      <c r="R18" s="9"/>
      <c r="S18" s="13">
        <v>198</v>
      </c>
      <c r="T18" s="7">
        <f>INT(IF(S18&gt;100,(S18-100)*275+24145+E4,
IF(S18&gt;50,(S18-50)*264+10945+E4,
IF(S18&gt;30,(S18-30)*231+6325+E4,
IF(S18&gt;10,(S18-10)*209+2145+E4,
IF(S18&gt;0,(S18-0)*49.5+1650+E4,1650+E4))))))</f>
        <v>51150</v>
      </c>
    </row>
    <row r="19" spans="1:20" ht="16.5" customHeight="1" x14ac:dyDescent="0.15">
      <c r="A19" s="13">
        <v>13</v>
      </c>
      <c r="B19" s="7">
        <f>INT(IF(A19&gt;100,(A19-100)*275+24145+E4,
IF(A19&gt;50,(A19-50)*264+10945+E4,
IF(A19&gt;30,(A19-30)*231+6325+E4,
IF(A19&gt;10,(A19-10)*209+2145+E4,
IF(A19&gt;0,(A19-0)*49.5+1650+E4,1650+E4))))))</f>
        <v>2827</v>
      </c>
      <c r="C19" s="8"/>
      <c r="D19" s="13">
        <v>44</v>
      </c>
      <c r="E19" s="7">
        <f>INT(IF(D19&gt;100,(D19-100)*275+24145+E4,
IF(D19&gt;50,(D19-50)*264+10945+E4,
IF(D19&gt;30,(D19-30)*231+6325+E4,
IF(D19&gt;10,(D19-10)*209+2145+E4,
IF(D19&gt;0,(D19-0)*49.5+1650+E4,1650+E4))))))</f>
        <v>9614</v>
      </c>
      <c r="F19" s="9"/>
      <c r="G19" s="13">
        <v>75</v>
      </c>
      <c r="H19" s="7">
        <f>INT(IF(G19&gt;100,(G19-100)*275+24145+E4,
IF(G19&gt;50,(G19-50)*264+10945+E4,
IF(G19&gt;30,(G19-30)*231+6325+E4,
IF(G19&gt;10,(G19-10)*209+2145+E4,
IF(G19&gt;0,(G19-0)*49.5+1650+E4,1650+E4))))))</f>
        <v>17600</v>
      </c>
      <c r="I19" s="9"/>
      <c r="J19" s="13">
        <v>106</v>
      </c>
      <c r="K19" s="7">
        <f>INT(IF(J19&gt;100,(J19-100)*275+24145+E4,
IF(J19&gt;50,(J19-50)*264+10945+E4,
IF(J19&gt;30,(J19-30)*231+6325+E4,
IF(J19&gt;10,(J19-10)*209+2145+E4,
IF(J19&gt;0,(J19-0)*49.5+1650+E4,1650+E4))))))</f>
        <v>25850</v>
      </c>
      <c r="L19" s="9"/>
      <c r="M19" s="13">
        <v>137</v>
      </c>
      <c r="N19" s="7">
        <f>INT(IF(M19&gt;100,(M19-100)*275+24145+E4,
IF(M19&gt;50,(M19-50)*264+10945+E4,
IF(M19&gt;30,(M19-30)*231+6325+E4,
IF(M19&gt;10,(M19-10)*209+2145+E4,
IF(M19&gt;0,(M19-0)*49.5+1650+E4,1650+E4))))))</f>
        <v>34375</v>
      </c>
      <c r="O19" s="9"/>
      <c r="P19" s="13">
        <v>168</v>
      </c>
      <c r="Q19" s="7">
        <f>INT(IF(P19&gt;100,(P19-100)*275+24145+E4,
IF(P19&gt;50,(P19-50)*264+10945+E4,
IF(P19&gt;30,(P19-30)*231+6325+E4,
IF(P19&gt;10,(P19-10)*209+2145+E4,
IF(P19&gt;0,(P19-0)*49.5+1650+E4,1650+E4))))))</f>
        <v>42900</v>
      </c>
      <c r="R19" s="9"/>
      <c r="S19" s="13">
        <v>199</v>
      </c>
      <c r="T19" s="7">
        <f>INT(IF(S19&gt;100,(S19-100)*275+24145+E4,
IF(S19&gt;50,(S19-50)*264+10945+E4,
IF(S19&gt;30,(S19-30)*231+6325+E4,
IF(S19&gt;10,(S19-10)*209+2145+E4,
IF(S19&gt;0,(S19-0)*49.5+1650+E4,1650+E4))))))</f>
        <v>51425</v>
      </c>
    </row>
    <row r="20" spans="1:20" ht="16.5" customHeight="1" x14ac:dyDescent="0.15">
      <c r="A20" s="13">
        <v>14</v>
      </c>
      <c r="B20" s="7">
        <f>INT(IF(A20&gt;100,(A20-100)*275+24145+E4,
IF(A20&gt;50,(A20-50)*264+10945+E4,
IF(A20&gt;30,(A20-30)*231+6325+E4,
IF(A20&gt;10,(A20-10)*209+2145+E4,
IF(A20&gt;0,(A20-0)*49.5+1650+E4,1650+E4))))))</f>
        <v>3036</v>
      </c>
      <c r="C20" s="8"/>
      <c r="D20" s="13">
        <v>45</v>
      </c>
      <c r="E20" s="7">
        <f>INT(IF(D20&gt;100,(D20-100)*275+24145+E4,
IF(D20&gt;50,(D20-50)*264+10945+E4,
IF(D20&gt;30,(D20-30)*231+6325+E4,
IF(D20&gt;10,(D20-10)*209+2145+E4,
IF(D20&gt;0,(D20-0)*49.5+1650+E4,1650+E4))))))</f>
        <v>9845</v>
      </c>
      <c r="F20" s="9"/>
      <c r="G20" s="13">
        <v>76</v>
      </c>
      <c r="H20" s="7">
        <f>INT(IF(G20&gt;100,(G20-100)*275+24145+E4,
IF(G20&gt;50,(G20-50)*264+10945+E4,
IF(G20&gt;30,(G20-30)*231+6325+E4,
IF(G20&gt;10,(G20-10)*209+2145+E4,
IF(G20&gt;0,(G20-0)*49.5+1650+E4,1650+E4))))))</f>
        <v>17864</v>
      </c>
      <c r="I20" s="9"/>
      <c r="J20" s="13">
        <v>107</v>
      </c>
      <c r="K20" s="7">
        <f>INT(IF(J20&gt;100,(J20-100)*275+24145+E4,
IF(J20&gt;50,(J20-50)*264+10945+E4,
IF(J20&gt;30,(J20-30)*231+6325+E4,
IF(J20&gt;10,(J20-10)*209+2145+E4,
IF(J20&gt;0,(J20-0)*49.5+1650+E4,1650+E4))))))</f>
        <v>26125</v>
      </c>
      <c r="L20" s="9"/>
      <c r="M20" s="13">
        <v>138</v>
      </c>
      <c r="N20" s="7">
        <f>INT(IF(M20&gt;100,(M20-100)*275+24145+E4,
IF(M20&gt;50,(M20-50)*264+10945+E4,
IF(M20&gt;30,(M20-30)*231+6325+E4,
IF(M20&gt;10,(M20-10)*209+2145+E4,
IF(M20&gt;0,(M20-0)*49.5+1650+E4,1650+E4))))))</f>
        <v>34650</v>
      </c>
      <c r="O20" s="9"/>
      <c r="P20" s="13">
        <v>169</v>
      </c>
      <c r="Q20" s="7">
        <f>INT(IF(P20&gt;100,(P20-100)*275+24145+E4,
IF(P20&gt;50,(P20-50)*264+10945+E4,
IF(P20&gt;30,(P20-30)*231+6325+E4,
IF(P20&gt;10,(P20-10)*209+2145+E4,
IF(P20&gt;0,(P20-0)*49.5+1650+E4,1650+E4))))))</f>
        <v>43175</v>
      </c>
      <c r="R20" s="9"/>
      <c r="S20" s="13">
        <v>200</v>
      </c>
      <c r="T20" s="7">
        <f>INT(IF(S20&gt;100,(S20-100)*275+24145+E4,
IF(S20&gt;50,(S20-50)*264+10945+E4,
IF(S20&gt;30,(S20-30)*231+6325+E4,
IF(S20&gt;10,(S20-10)*209+2145+E4,
IF(S20&gt;0,(S20-0)*49.5+1650+E4,1650+E4))))))</f>
        <v>51700</v>
      </c>
    </row>
    <row r="21" spans="1:20" ht="16.5" customHeight="1" x14ac:dyDescent="0.15">
      <c r="A21" s="13">
        <v>15</v>
      </c>
      <c r="B21" s="7">
        <f>INT(IF(A21&gt;100,(A21-100)*275+24145+E4,
IF(A21&gt;50,(A21-50)*264+10945+E4,
IF(A21&gt;30,(A21-30)*231+6325+E4,
IF(A21&gt;10,(A21-10)*209+2145+E4,
IF(A21&gt;0,(A21-0)*49.5+1650+E4,1650+E4))))))</f>
        <v>3245</v>
      </c>
      <c r="C21" s="8"/>
      <c r="D21" s="13">
        <v>46</v>
      </c>
      <c r="E21" s="7">
        <f>INT(IF(D21&gt;100,(D21-100)*275+24145+E4,
IF(D21&gt;50,(D21-50)*264+10945+E4,
IF(D21&gt;30,(D21-30)*231+6325+E4,
IF(D21&gt;10,(D21-10)*209+2145+E4,
IF(D21&gt;0,(D21-0)*49.5+1650+E4,1650+E4))))))</f>
        <v>10076</v>
      </c>
      <c r="F21" s="9"/>
      <c r="G21" s="13">
        <v>77</v>
      </c>
      <c r="H21" s="7">
        <f>INT(IF(G21&gt;100,(G21-100)*275+24145+E4,
IF(G21&gt;50,(G21-50)*264+10945+E4,
IF(G21&gt;30,(G21-30)*231+6325+E4,
IF(G21&gt;10,(G21-10)*209+2145+E4,
IF(G21&gt;0,(G21-0)*49.5+1650+E4,1650+E4))))))</f>
        <v>18128</v>
      </c>
      <c r="I21" s="9"/>
      <c r="J21" s="13">
        <v>108</v>
      </c>
      <c r="K21" s="7">
        <f>INT(IF(J21&gt;100,(J21-100)*275+24145+E4,
IF(J21&gt;50,(J21-50)*264+10945+E4,
IF(J21&gt;30,(J21-30)*231+6325+E4,
IF(J21&gt;10,(J21-10)*209+2145+E4,
IF(J21&gt;0,(J21-0)*49.5+1650+E4,1650+E4))))))</f>
        <v>26400</v>
      </c>
      <c r="L21" s="9"/>
      <c r="M21" s="13">
        <v>139</v>
      </c>
      <c r="N21" s="7">
        <f>INT(IF(M21&gt;100,(M21-100)*275+24145+E4,
IF(M21&gt;50,(M21-50)*264+10945+E4,
IF(M21&gt;30,(M21-30)*231+6325+E4,
IF(M21&gt;10,(M21-10)*209+2145+E4,
IF(M21&gt;0,(M21-0)*49.5+1650+E4,1650+E4))))))</f>
        <v>34925</v>
      </c>
      <c r="O21" s="9"/>
      <c r="P21" s="13">
        <v>170</v>
      </c>
      <c r="Q21" s="7">
        <f>INT(IF(P21&gt;100,(P21-100)*275+24145+E4,
IF(P21&gt;50,(P21-50)*264+10945+E4,
IF(P21&gt;30,(P21-30)*231+6325+E4,
IF(P21&gt;10,(P21-10)*209+2145+E4,
IF(P21&gt;0,(P21-0)*49.5+1650+E4,1650+E4))))))</f>
        <v>43450</v>
      </c>
      <c r="R21" s="9"/>
      <c r="S21" s="13">
        <v>201</v>
      </c>
      <c r="T21" s="7">
        <f>INT(IF(S21&gt;100,(S21-100)*275+24145+E4,
IF(S21&gt;50,(S21-50)*264+10945+E4,
IF(S21&gt;30,(S21-30)*231+6325+E4,
IF(S21&gt;10,(S21-10)*209+2145+E4,
IF(S21&gt;0,(S21-0)*49.5+1650+E4,1650+E4))))))</f>
        <v>51975</v>
      </c>
    </row>
    <row r="22" spans="1:20" ht="16.5" customHeight="1" x14ac:dyDescent="0.15">
      <c r="A22" s="13">
        <v>16</v>
      </c>
      <c r="B22" s="7">
        <f>INT(IF(A22&gt;100,(A22-100)*275+24145+E4,
IF(A22&gt;50,(A22-50)*264+10945+E4,
IF(A22&gt;30,(A22-30)*231+6325+E4,
IF(A22&gt;10,(A22-10)*209+2145+E4,
IF(A22&gt;0,(A22-0)*49.5+1650+E4,1650+E4))))))</f>
        <v>3454</v>
      </c>
      <c r="C22" s="8"/>
      <c r="D22" s="13">
        <v>47</v>
      </c>
      <c r="E22" s="7">
        <f>INT(IF(D22&gt;100,(D22-100)*275+24145+E4,
IF(D22&gt;50,(D22-50)*264+10945+E4,
IF(D22&gt;30,(D22-30)*231+6325+E4,
IF(D22&gt;10,(D22-10)*209+2145+E4,
IF(D22&gt;0,(D22-0)*49.5+1650+E4,1650+E4))))))</f>
        <v>10307</v>
      </c>
      <c r="F22" s="9"/>
      <c r="G22" s="13">
        <v>78</v>
      </c>
      <c r="H22" s="7">
        <f>INT(IF(G22&gt;100,(G22-100)*275+24145+E4,
IF(G22&gt;50,(G22-50)*264+10945+E4,
IF(G22&gt;30,(G22-30)*231+6325+E4,
IF(G22&gt;10,(G22-10)*209+2145+E4,
IF(G22&gt;0,(G22-0)*49.5+1650+E4,1650+E4))))))</f>
        <v>18392</v>
      </c>
      <c r="I22" s="9"/>
      <c r="J22" s="13">
        <v>109</v>
      </c>
      <c r="K22" s="7">
        <f>INT(IF(J22&gt;100,(J22-100)*275+24145+E4,
IF(J22&gt;50,(J22-50)*264+10945+E4,
IF(J22&gt;30,(J22-30)*231+6325+E4,
IF(J22&gt;10,(J22-10)*209+2145+E4,
IF(J22&gt;0,(J22-0)*49.5+1650+E4,1650+E4))))))</f>
        <v>26675</v>
      </c>
      <c r="L22" s="9"/>
      <c r="M22" s="13">
        <v>140</v>
      </c>
      <c r="N22" s="7">
        <f>INT(IF(M22&gt;100,(M22-100)*275+24145+E4,
IF(M22&gt;50,(M22-50)*264+10945+E4,
IF(M22&gt;30,(M22-30)*231+6325+E4,
IF(M22&gt;10,(M22-10)*209+2145+E4,
IF(M22&gt;0,(M22-0)*49.5+1650+E4,1650+E4))))))</f>
        <v>35200</v>
      </c>
      <c r="O22" s="9"/>
      <c r="P22" s="13">
        <v>171</v>
      </c>
      <c r="Q22" s="7">
        <f>INT(IF(P22&gt;100,(P22-100)*275+24145+E4,
IF(P22&gt;50,(P22-50)*264+10945+E4,
IF(P22&gt;30,(P22-30)*231+6325+E4,
IF(P22&gt;10,(P22-10)*209+2145+E4,
IF(P22&gt;0,(P22-0)*49.5+1650+E4,1650+E4))))))</f>
        <v>43725</v>
      </c>
      <c r="R22" s="9"/>
      <c r="S22" s="13">
        <v>202</v>
      </c>
      <c r="T22" s="7">
        <f>INT(IF(S22&gt;100,(S22-100)*275+24145+E4,
IF(S22&gt;50,(S22-50)*264+10945+E4,
IF(S22&gt;30,(S22-30)*231+6325+E4,
IF(S22&gt;10,(S22-10)*209+2145+E4,
IF(S22&gt;0,(S22-0)*49.5+1650+E4,1650+E4))))))</f>
        <v>52250</v>
      </c>
    </row>
    <row r="23" spans="1:20" ht="16.5" customHeight="1" x14ac:dyDescent="0.15">
      <c r="A23" s="13">
        <v>17</v>
      </c>
      <c r="B23" s="7">
        <f>INT(IF(A23&gt;100,(A23-100)*275+24145+E4,
IF(A23&gt;50,(A23-50)*264+10945+E4,
IF(A23&gt;30,(A23-30)*231+6325+E4,
IF(A23&gt;10,(A23-10)*209+2145+E4,
IF(A23&gt;0,(A23-0)*49.5+1650+E4,1650+E4))))))</f>
        <v>3663</v>
      </c>
      <c r="C23" s="8"/>
      <c r="D23" s="13">
        <v>48</v>
      </c>
      <c r="E23" s="7">
        <f>INT(IF(D23&gt;100,(D23-100)*275+24145+E4,
IF(D23&gt;50,(D23-50)*264+10945+E4,
IF(D23&gt;30,(D23-30)*231+6325+E4,
IF(D23&gt;10,(D23-10)*209+2145+E4,
IF(D23&gt;0,(D23-0)*49.5+1650+E4,1650+E4))))))</f>
        <v>10538</v>
      </c>
      <c r="F23" s="9"/>
      <c r="G23" s="13">
        <v>79</v>
      </c>
      <c r="H23" s="7">
        <f>INT(IF(G23&gt;100,(G23-100)*275+24145+E4,
IF(G23&gt;50,(G23-50)*264+10945+E4,
IF(G23&gt;30,(G23-30)*231+6325+E4,
IF(G23&gt;10,(G23-10)*209+2145+E4,
IF(G23&gt;0,(G23-0)*49.5+1650+E4,1650+E4))))))</f>
        <v>18656</v>
      </c>
      <c r="I23" s="9"/>
      <c r="J23" s="13">
        <v>110</v>
      </c>
      <c r="K23" s="7">
        <f>INT(IF(J23&gt;100,(J23-100)*275+24145+E4,
IF(J23&gt;50,(J23-50)*264+10945+E4,
IF(J23&gt;30,(J23-30)*231+6325+E4,
IF(J23&gt;10,(J23-10)*209+2145+E4,
IF(J23&gt;0,(J23-0)*49.5+1650+E4,1650+E4))))))</f>
        <v>26950</v>
      </c>
      <c r="L23" s="9"/>
      <c r="M23" s="13">
        <v>141</v>
      </c>
      <c r="N23" s="7">
        <f>INT(IF(M23&gt;100,(M23-100)*275+24145+E4,
IF(M23&gt;50,(M23-50)*264+10945+E4,
IF(M23&gt;30,(M23-30)*231+6325+E4,
IF(M23&gt;10,(M23-10)*209+2145+E4,
IF(M23&gt;0,(M23-0)*49.5+1650+E4,1650+E4))))))</f>
        <v>35475</v>
      </c>
      <c r="O23" s="9"/>
      <c r="P23" s="13">
        <v>172</v>
      </c>
      <c r="Q23" s="7">
        <f>INT(IF(P23&gt;100,(P23-100)*275+24145+E4,
IF(P23&gt;50,(P23-50)*264+10945+E4,
IF(P23&gt;30,(P23-30)*231+6325+E4,
IF(P23&gt;10,(P23-10)*209+2145+E4,
IF(P23&gt;0,(P23-0)*49.5+1650+E4,1650+E4))))))</f>
        <v>44000</v>
      </c>
      <c r="R23" s="9"/>
      <c r="S23" s="13">
        <v>203</v>
      </c>
      <c r="T23" s="7">
        <f>INT(IF(S23&gt;100,(S23-100)*275+24145+E4,
IF(S23&gt;50,(S23-50)*264+10945+E4,
IF(S23&gt;30,(S23-30)*231+6325+E4,
IF(S23&gt;10,(S23-10)*209+2145+E4,
IF(S23&gt;0,(S23-0)*49.5+1650+E4,1650+E4))))))</f>
        <v>52525</v>
      </c>
    </row>
    <row r="24" spans="1:20" ht="16.5" customHeight="1" x14ac:dyDescent="0.15">
      <c r="A24" s="13">
        <v>18</v>
      </c>
      <c r="B24" s="7">
        <f>INT(IF(A24&gt;100,(A24-100)*275+24145+E4,
IF(A24&gt;50,(A24-50)*264+10945+E4,
IF(A24&gt;30,(A24-30)*231+6325+E4,
IF(A24&gt;10,(A24-10)*209+2145+E4,
IF(A24&gt;0,(A24-0)*49.5+1650+E4,1650+E4))))))</f>
        <v>3872</v>
      </c>
      <c r="C24" s="8"/>
      <c r="D24" s="13">
        <v>49</v>
      </c>
      <c r="E24" s="7">
        <f>INT(IF(D24&gt;100,(D24-100)*275+24145+E4,
IF(D24&gt;50,(D24-50)*264+10945+E4,
IF(D24&gt;30,(D24-30)*231+6325+E4,
IF(D24&gt;10,(D24-10)*209+2145+E4,
IF(D24&gt;0,(D24-0)*49.5+1650+E4,1650+E4))))))</f>
        <v>10769</v>
      </c>
      <c r="F24" s="9"/>
      <c r="G24" s="13">
        <v>80</v>
      </c>
      <c r="H24" s="7">
        <f>INT(IF(G24&gt;100,(G24-100)*275+24145+E4,
IF(G24&gt;50,(G24-50)*264+10945+E4,
IF(G24&gt;30,(G24-30)*231+6325+E4,
IF(G24&gt;10,(G24-10)*209+2145+E4,
IF(G24&gt;0,(G24-0)*49.5+1650+E4,1650+E4))))))</f>
        <v>18920</v>
      </c>
      <c r="I24" s="9"/>
      <c r="J24" s="13">
        <v>111</v>
      </c>
      <c r="K24" s="7">
        <f>INT(IF(J24&gt;100,(J24-100)*275+24145+E4,
IF(J24&gt;50,(J24-50)*264+10945+E4,
IF(J24&gt;30,(J24-30)*231+6325+E4,
IF(J24&gt;10,(J24-10)*209+2145+E4,
IF(J24&gt;0,(J24-0)*49.5+1650+E4,1650+E4))))))</f>
        <v>27225</v>
      </c>
      <c r="L24" s="9"/>
      <c r="M24" s="13">
        <v>142</v>
      </c>
      <c r="N24" s="7">
        <f>INT(IF(M24&gt;100,(M24-100)*275+24145+E4,
IF(M24&gt;50,(M24-50)*264+10945+E4,
IF(M24&gt;30,(M24-30)*231+6325+E4,
IF(M24&gt;10,(M24-10)*209+2145+E4,
IF(M24&gt;0,(M24-0)*49.5+1650+E4,1650+E4))))))</f>
        <v>35750</v>
      </c>
      <c r="O24" s="9"/>
      <c r="P24" s="13">
        <v>173</v>
      </c>
      <c r="Q24" s="7">
        <f>INT(IF(P24&gt;100,(P24-100)*275+24145+E4,
IF(P24&gt;50,(P24-50)*264+10945+E4,
IF(P24&gt;30,(P24-30)*231+6325+E4,
IF(P24&gt;10,(P24-10)*209+2145+E4,
IF(P24&gt;0,(P24-0)*49.5+1650+E4,1650+E4))))))</f>
        <v>44275</v>
      </c>
      <c r="R24" s="9"/>
      <c r="S24" s="13">
        <v>204</v>
      </c>
      <c r="T24" s="7">
        <f>INT(IF(S24&gt;100,(S24-100)*275+24145+E4,
IF(S24&gt;50,(S24-50)*264+10945+E4,
IF(S24&gt;30,(S24-30)*231+6325+E4,
IF(S24&gt;10,(S24-10)*209+2145+E4,
IF(S24&gt;0,(S24-0)*49.5+1650+E4,1650+E4))))))</f>
        <v>52800</v>
      </c>
    </row>
    <row r="25" spans="1:20" ht="16.5" customHeight="1" x14ac:dyDescent="0.15">
      <c r="A25" s="13">
        <v>19</v>
      </c>
      <c r="B25" s="7">
        <f>INT(IF(A25&gt;100,(A25-100)*275+24145+E4,
IF(A25&gt;50,(A25-50)*264+10945+E4,
IF(A25&gt;30,(A25-30)*231+6325+E4,
IF(A25&gt;10,(A25-10)*209+2145+E4,
IF(A25&gt;0,(A25-0)*49.5+1650+E4,1650+E4))))))</f>
        <v>4081</v>
      </c>
      <c r="C25" s="8"/>
      <c r="D25" s="13">
        <v>50</v>
      </c>
      <c r="E25" s="7">
        <f>INT(IF(D25&gt;100,(D25-100)*275+24145+E4,
IF(D25&gt;50,(D25-50)*264+10945+E4,
IF(D25&gt;30,(D25-30)*231+6325+E4,
IF(D25&gt;10,(D25-10)*209+2145+E4,
IF(D25&gt;0,(D25-0)*49.5+1650+E4,1650+E4))))))</f>
        <v>11000</v>
      </c>
      <c r="F25" s="9"/>
      <c r="G25" s="13">
        <v>81</v>
      </c>
      <c r="H25" s="7">
        <f>INT(IF(G25&gt;100,(G25-100)*275+24145+E4,
IF(G25&gt;50,(G25-50)*264+10945+E4,
IF(G25&gt;30,(G25-30)*231+6325+E4,
IF(G25&gt;10,(G25-10)*209+2145+E4,
IF(G25&gt;0,(G25-0)*49.5+1650+E4,1650+E4))))))</f>
        <v>19184</v>
      </c>
      <c r="I25" s="9"/>
      <c r="J25" s="13">
        <v>112</v>
      </c>
      <c r="K25" s="7">
        <f>INT(IF(J25&gt;100,(J25-100)*275+24145+E4,
IF(J25&gt;50,(J25-50)*264+10945+E4,
IF(J25&gt;30,(J25-30)*231+6325+E4,
IF(J25&gt;10,(J25-10)*209+2145+E4,
IF(J25&gt;0,(J25-0)*49.5+1650+E4,1650+E4))))))</f>
        <v>27500</v>
      </c>
      <c r="L25" s="9"/>
      <c r="M25" s="13">
        <v>143</v>
      </c>
      <c r="N25" s="7">
        <f>INT(IF(M25&gt;100,(M25-100)*275+24145+E4,
IF(M25&gt;50,(M25-50)*264+10945+E4,
IF(M25&gt;30,(M25-30)*231+6325+E4,
IF(M25&gt;10,(M25-10)*209+2145+E4,
IF(M25&gt;0,(M25-0)*49.5+1650+E4,1650+E4))))))</f>
        <v>36025</v>
      </c>
      <c r="O25" s="9"/>
      <c r="P25" s="13">
        <v>174</v>
      </c>
      <c r="Q25" s="7">
        <f>INT(IF(P25&gt;100,(P25-100)*275+24145+E4,
IF(P25&gt;50,(P25-50)*264+10945+E4,
IF(P25&gt;30,(P25-30)*231+6325+E4,
IF(P25&gt;10,(P25-10)*209+2145+E4,
IF(P25&gt;0,(P25-0)*49.5+1650+E4,1650+E4))))))</f>
        <v>44550</v>
      </c>
      <c r="R25" s="9"/>
      <c r="S25" s="13">
        <v>205</v>
      </c>
      <c r="T25" s="7">
        <f>INT(IF(S25&gt;100,(S25-100)*275+24145+E4,
IF(S25&gt;50,(S25-50)*264+10945+E4,
IF(S25&gt;30,(S25-30)*231+6325+E4,
IF(S25&gt;10,(S25-10)*209+2145+E4,
IF(S25&gt;0,(S25-0)*49.5+1650+E4,1650+E4))))))</f>
        <v>53075</v>
      </c>
    </row>
    <row r="26" spans="1:20" ht="16.5" customHeight="1" x14ac:dyDescent="0.15">
      <c r="A26" s="13">
        <v>20</v>
      </c>
      <c r="B26" s="7">
        <f>INT(IF(A26&gt;100,(A26-100)*275+24145+E4,
IF(A26&gt;50,(A26-50)*264+10945+E4,
IF(A26&gt;30,(A26-30)*231+6325+E4,
IF(A26&gt;10,(A26-10)*209+2145+E4,
IF(A26&gt;0,(A26-0)*49.5+1650+E4,1650+E4))))))</f>
        <v>4290</v>
      </c>
      <c r="C26" s="8"/>
      <c r="D26" s="13">
        <v>51</v>
      </c>
      <c r="E26" s="7">
        <f>INT(IF(D26&gt;100,(D26-100)*275+24145+E4,
IF(D26&gt;50,(D26-50)*264+10945+E4,
IF(D26&gt;30,(D26-30)*231+6325+E4,
IF(D26&gt;10,(D26-10)*209+2145+E4,
IF(D26&gt;0,(D26-0)*49.5+1650+E4,1650+E4))))))</f>
        <v>11264</v>
      </c>
      <c r="F26" s="9"/>
      <c r="G26" s="13">
        <v>82</v>
      </c>
      <c r="H26" s="7">
        <f>INT(IF(G26&gt;100,(G26-100)*275+24145+E4,
IF(G26&gt;50,(G26-50)*264+10945+E4,
IF(G26&gt;30,(G26-30)*231+6325+E4,
IF(G26&gt;10,(G26-10)*209+2145+E4,
IF(G26&gt;0,(G26-0)*49.5+1650+E4,1650+E4))))))</f>
        <v>19448</v>
      </c>
      <c r="I26" s="9"/>
      <c r="J26" s="13">
        <v>113</v>
      </c>
      <c r="K26" s="7">
        <f>INT(IF(J26&gt;100,(J26-100)*275+24145+E4,
IF(J26&gt;50,(J26-50)*264+10945+E4,
IF(J26&gt;30,(J26-30)*231+6325+E4,
IF(J26&gt;10,(J26-10)*209+2145+E4,
IF(J26&gt;0,(J26-0)*49.5+1650+E4,1650+E4))))))</f>
        <v>27775</v>
      </c>
      <c r="L26" s="9"/>
      <c r="M26" s="13">
        <v>144</v>
      </c>
      <c r="N26" s="7">
        <f>INT(IF(M26&gt;100,(M26-100)*275+24145+E4,
IF(M26&gt;50,(M26-50)*264+10945+E4,
IF(M26&gt;30,(M26-30)*231+6325+E4,
IF(M26&gt;10,(M26-10)*209+2145+E4,
IF(M26&gt;0,(M26-0)*49.5+1650+E4,1650+E4))))))</f>
        <v>36300</v>
      </c>
      <c r="O26" s="9"/>
      <c r="P26" s="13">
        <v>175</v>
      </c>
      <c r="Q26" s="7">
        <f>INT(IF(P26&gt;100,(P26-100)*275+24145+E4,
IF(P26&gt;50,(P26-50)*264+10945+E4,
IF(P26&gt;30,(P26-30)*231+6325+E4,
IF(P26&gt;10,(P26-10)*209+2145+E4,
IF(P26&gt;0,(P26-0)*49.5+1650+E4,1650+E4))))))</f>
        <v>44825</v>
      </c>
      <c r="R26" s="9"/>
      <c r="S26" s="13">
        <v>206</v>
      </c>
      <c r="T26" s="7">
        <f>INT(IF(S26&gt;100,(S26-100)*275+24145+E4,
IF(S26&gt;50,(S26-50)*264+10945+E4,
IF(S26&gt;30,(S26-30)*231+6325+E4,
IF(S26&gt;10,(S26-10)*209+2145+E4,
IF(S26&gt;0,(S26-0)*49.5+1650+E4,1650+E4))))))</f>
        <v>53350</v>
      </c>
    </row>
    <row r="27" spans="1:20" ht="16.5" customHeight="1" x14ac:dyDescent="0.15">
      <c r="A27" s="13">
        <v>21</v>
      </c>
      <c r="B27" s="7">
        <f>INT(IF(A27&gt;100,(A27-100)*275+24145+E4,
IF(A27&gt;50,(A27-50)*264+10945+E4,
IF(A27&gt;30,(A27-30)*231+6325+E4,
IF(A27&gt;10,(A27-10)*209+2145+E4,
IF(A27&gt;0,(A27-0)*49.5+1650+E4,1650+E4))))))</f>
        <v>4499</v>
      </c>
      <c r="C27" s="8"/>
      <c r="D27" s="13">
        <v>52</v>
      </c>
      <c r="E27" s="7">
        <f>INT(IF(D27&gt;100,(D27-100)*275+24145+E4,
IF(D27&gt;50,(D27-50)*264+10945+E4,
IF(D27&gt;30,(D27-30)*231+6325+E4,
IF(D27&gt;10,(D27-10)*209+2145+E4,
IF(D27&gt;0,(D27-0)*49.5+1650+E4,1650+E4))))))</f>
        <v>11528</v>
      </c>
      <c r="F27" s="9"/>
      <c r="G27" s="13">
        <v>83</v>
      </c>
      <c r="H27" s="7">
        <f>INT(IF(G27&gt;100,(G27-100)*275+24145+E4,
IF(G27&gt;50,(G27-50)*264+10945+E4,
IF(G27&gt;30,(G27-30)*231+6325+E4,
IF(G27&gt;10,(G27-10)*209+2145+E4,
IF(G27&gt;0,(G27-0)*49.5+1650+E4,1650+E4))))))</f>
        <v>19712</v>
      </c>
      <c r="I27" s="9"/>
      <c r="J27" s="13">
        <v>114</v>
      </c>
      <c r="K27" s="7">
        <f>INT(IF(J27&gt;100,(J27-100)*275+24145+E4,
IF(J27&gt;50,(J27-50)*264+10945+E4,
IF(J27&gt;30,(J27-30)*231+6325+E4,
IF(J27&gt;10,(J27-10)*209+2145+E4,
IF(J27&gt;0,(J27-0)*49.5+1650+E4,1650+E4))))))</f>
        <v>28050</v>
      </c>
      <c r="L27" s="9"/>
      <c r="M27" s="13">
        <v>145</v>
      </c>
      <c r="N27" s="7">
        <f>INT(IF(M27&gt;100,(M27-100)*275+24145+E4,
IF(M27&gt;50,(M27-50)*264+10945+E4,
IF(M27&gt;30,(M27-30)*231+6325+E4,
IF(M27&gt;10,(M27-10)*209+2145+E4,
IF(M27&gt;0,(M27-0)*49.5+1650+E4,1650+E4))))))</f>
        <v>36575</v>
      </c>
      <c r="O27" s="9"/>
      <c r="P27" s="13">
        <v>176</v>
      </c>
      <c r="Q27" s="7">
        <f>INT(IF(P27&gt;100,(P27-100)*275+24145+E4,
IF(P27&gt;50,(P27-50)*264+10945+E4,
IF(P27&gt;30,(P27-30)*231+6325+E4,
IF(P27&gt;10,(P27-10)*209+2145+E4,
IF(P27&gt;0,(P27-0)*49.5+1650+E4,1650+E4))))))</f>
        <v>45100</v>
      </c>
      <c r="R27" s="9"/>
      <c r="S27" s="13">
        <v>207</v>
      </c>
      <c r="T27" s="7">
        <f>INT(IF(S27&gt;100,(S27-100)*275+24145+E4,
IF(S27&gt;50,(S27-50)*264+10945+E4,
IF(S27&gt;30,(S27-30)*231+6325+E4,
IF(S27&gt;10,(S27-10)*209+2145+E4,
IF(S27&gt;0,(S27-0)*49.5+1650+E4,1650+E4))))))</f>
        <v>53625</v>
      </c>
    </row>
    <row r="28" spans="1:20" ht="16.5" customHeight="1" x14ac:dyDescent="0.15">
      <c r="A28" s="13">
        <v>22</v>
      </c>
      <c r="B28" s="7">
        <f>INT(IF(A28&gt;100,(A28-100)*275+24145+E4,
IF(A28&gt;50,(A28-50)*264+10945+E4,
IF(A28&gt;30,(A28-30)*231+6325+E4,
IF(A28&gt;10,(A28-10)*209+2145+E4,
IF(A28&gt;0,(A28-0)*49.5+1650+E4,1650+E4))))))</f>
        <v>4708</v>
      </c>
      <c r="C28" s="8"/>
      <c r="D28" s="13">
        <v>53</v>
      </c>
      <c r="E28" s="7">
        <f>INT(IF(D28&gt;100,(D28-100)*275+24145+E4,
IF(D28&gt;50,(D28-50)*264+10945+E4,
IF(D28&gt;30,(D28-30)*231+6325+E4,
IF(D28&gt;10,(D28-10)*209+2145+E4,
IF(D28&gt;0,(D28-0)*49.5+1650+E4,1650+E4))))))</f>
        <v>11792</v>
      </c>
      <c r="F28" s="9"/>
      <c r="G28" s="13">
        <v>84</v>
      </c>
      <c r="H28" s="7">
        <f>INT(IF(G28&gt;100,(G28-100)*275+24145+E4,
IF(G28&gt;50,(G28-50)*264+10945+E4,
IF(G28&gt;30,(G28-30)*231+6325+E4,
IF(G28&gt;10,(G28-10)*209+2145+E4,
IF(G28&gt;0,(G28-0)*49.5+1650+E4,1650+E4))))))</f>
        <v>19976</v>
      </c>
      <c r="I28" s="9"/>
      <c r="J28" s="13">
        <v>115</v>
      </c>
      <c r="K28" s="7">
        <f>INT(IF(J28&gt;100,(J28-100)*275+24145+E4,
IF(J28&gt;50,(J28-50)*264+10945+E4,
IF(J28&gt;30,(J28-30)*231+6325+E4,
IF(J28&gt;10,(J28-10)*209+2145+E4,
IF(J28&gt;0,(J28-0)*49.5+1650+E4,1650+E4))))))</f>
        <v>28325</v>
      </c>
      <c r="L28" s="9"/>
      <c r="M28" s="13">
        <v>146</v>
      </c>
      <c r="N28" s="7">
        <f>INT(IF(M28&gt;100,(M28-100)*275+24145+E4,
IF(M28&gt;50,(M28-50)*264+10945+E4,
IF(M28&gt;30,(M28-30)*231+6325+E4,
IF(M28&gt;10,(M28-10)*209+2145+E4,
IF(M28&gt;0,(M28-0)*49.5+1650+E4,1650+E4))))))</f>
        <v>36850</v>
      </c>
      <c r="O28" s="9"/>
      <c r="P28" s="13">
        <v>177</v>
      </c>
      <c r="Q28" s="7">
        <f>INT(IF(P28&gt;100,(P28-100)*275+24145+E4,
IF(P28&gt;50,(P28-50)*264+10945+E4,
IF(P28&gt;30,(P28-30)*231+6325+E4,
IF(P28&gt;10,(P28-10)*209+2145+E4,
IF(P28&gt;0,(P28-0)*49.5+1650+E4,1650+E4))))))</f>
        <v>45375</v>
      </c>
      <c r="R28" s="9"/>
      <c r="S28" s="13">
        <v>208</v>
      </c>
      <c r="T28" s="7">
        <f>INT(IF(S28&gt;100,(S28-100)*275+24145+E4,
IF(S28&gt;50,(S28-50)*264+10945+E4,
IF(S28&gt;30,(S28-30)*231+6325+E4,
IF(S28&gt;10,(S28-10)*209+2145+E4,
IF(S28&gt;0,(S28-0)*49.5+1650+E4,1650+E4))))))</f>
        <v>53900</v>
      </c>
    </row>
    <row r="29" spans="1:20" ht="16.5" customHeight="1" x14ac:dyDescent="0.15">
      <c r="A29" s="13">
        <v>23</v>
      </c>
      <c r="B29" s="7">
        <f>INT(IF(A29&gt;100,(A29-100)*275+24145+E4,
IF(A29&gt;50,(A29-50)*264+10945+E4,
IF(A29&gt;30,(A29-30)*231+6325+E4,
IF(A29&gt;10,(A29-10)*209+2145+E4,
IF(A29&gt;0,(A29-0)*49.5+1650+E4,1650+E4))))))</f>
        <v>4917</v>
      </c>
      <c r="C29" s="8"/>
      <c r="D29" s="13">
        <v>54</v>
      </c>
      <c r="E29" s="7">
        <f>INT(IF(D29&gt;100,(D29-100)*275+24145+E4,
IF(D29&gt;50,(D29-50)*264+10945+E4,
IF(D29&gt;30,(D29-30)*231+6325+E4,
IF(D29&gt;10,(D29-10)*209+2145+E4,
IF(D29&gt;0,(D29-0)*49.5+1650+E4,1650+E4))))))</f>
        <v>12056</v>
      </c>
      <c r="F29" s="9"/>
      <c r="G29" s="13">
        <v>85</v>
      </c>
      <c r="H29" s="7">
        <f>INT(IF(G29&gt;100,(G29-100)*275+24145+E4,
IF(G29&gt;50,(G29-50)*264+10945+E4,
IF(G29&gt;30,(G29-30)*231+6325+E4,
IF(G29&gt;10,(G29-10)*209+2145+E4,
IF(G29&gt;0,(G29-0)*49.5+1650+E4,1650+E4))))))</f>
        <v>20240</v>
      </c>
      <c r="I29" s="9"/>
      <c r="J29" s="13">
        <v>116</v>
      </c>
      <c r="K29" s="7">
        <f>INT(IF(J29&gt;100,(J29-100)*275+24145+E4,
IF(J29&gt;50,(J29-50)*264+10945+E4,
IF(J29&gt;30,(J29-30)*231+6325+E4,
IF(J29&gt;10,(J29-10)*209+2145+E4,
IF(J29&gt;0,(J29-0)*49.5+1650+E4,1650+E4))))))</f>
        <v>28600</v>
      </c>
      <c r="L29" s="9"/>
      <c r="M29" s="13">
        <v>147</v>
      </c>
      <c r="N29" s="7">
        <f>INT(IF(M29&gt;100,(M29-100)*275+24145+E4,
IF(M29&gt;50,(M29-50)*264+10945+E4,
IF(M29&gt;30,(M29-30)*231+6325+E4,
IF(M29&gt;10,(M29-10)*209+2145+E4,
IF(M29&gt;0,(M29-0)*49.5+1650+E4,1650+E4))))))</f>
        <v>37125</v>
      </c>
      <c r="O29" s="9"/>
      <c r="P29" s="13">
        <v>178</v>
      </c>
      <c r="Q29" s="7">
        <f>INT(IF(P29&gt;100,(P29-100)*275+24145+E4,
IF(P29&gt;50,(P29-50)*264+10945+E4,
IF(P29&gt;30,(P29-30)*231+6325+E4,
IF(P29&gt;10,(P29-10)*209+2145+E4,
IF(P29&gt;0,(P29-0)*49.5+1650+E4,1650+E4))))))</f>
        <v>45650</v>
      </c>
      <c r="R29" s="9"/>
      <c r="S29" s="13">
        <v>209</v>
      </c>
      <c r="T29" s="7">
        <f>INT(IF(S29&gt;100,(S29-100)*275+24145+E4,
IF(S29&gt;50,(S29-50)*264+10945+E4,
IF(S29&gt;30,(S29-30)*231+6325+E4,
IF(S29&gt;10,(S29-10)*209+2145+E4,
IF(S29&gt;0,(S29-0)*49.5+1650+E4,1650+E4))))))</f>
        <v>54175</v>
      </c>
    </row>
    <row r="30" spans="1:20" ht="16.5" customHeight="1" x14ac:dyDescent="0.15">
      <c r="A30" s="13">
        <v>24</v>
      </c>
      <c r="B30" s="7">
        <f>INT(IF(A30&gt;100,(A30-100)*275+24145+E4,
IF(A30&gt;50,(A30-50)*264+10945+E4,
IF(A30&gt;30,(A30-30)*231+6325+E4,
IF(A30&gt;10,(A30-10)*209+2145+E4,
IF(A30&gt;0,(A30-0)*49.5+1650+E4,1650+E4))))))</f>
        <v>5126</v>
      </c>
      <c r="C30" s="8"/>
      <c r="D30" s="13">
        <v>55</v>
      </c>
      <c r="E30" s="7">
        <f>INT(IF(D30&gt;100,(D30-100)*275+24145+E4,
IF(D30&gt;50,(D30-50)*264+10945+E4,
IF(D30&gt;30,(D30-30)*231+6325+E4,
IF(D30&gt;10,(D30-10)*209+2145+E4,
IF(D30&gt;0,(D30-0)*49.5+1650+E4,1650+E4))))))</f>
        <v>12320</v>
      </c>
      <c r="F30" s="9"/>
      <c r="G30" s="13">
        <v>86</v>
      </c>
      <c r="H30" s="7">
        <f>INT(IF(G30&gt;100,(G30-100)*275+24145+E4,
IF(G30&gt;50,(G30-50)*264+10945+E4,
IF(G30&gt;30,(G30-30)*231+6325+E4,
IF(G30&gt;10,(G30-10)*209+2145+E4,
IF(G30&gt;0,(G30-0)*49.5+1650+E4,1650+E4))))))</f>
        <v>20504</v>
      </c>
      <c r="I30" s="9"/>
      <c r="J30" s="13">
        <v>117</v>
      </c>
      <c r="K30" s="7">
        <f>INT(IF(J30&gt;100,(J30-100)*275+24145+E4,
IF(J30&gt;50,(J30-50)*264+10945+E4,
IF(J30&gt;30,(J30-30)*231+6325+E4,
IF(J30&gt;10,(J30-10)*209+2145+E4,
IF(J30&gt;0,(J30-0)*49.5+1650+E4,1650+E4))))))</f>
        <v>28875</v>
      </c>
      <c r="L30" s="9"/>
      <c r="M30" s="13">
        <v>148</v>
      </c>
      <c r="N30" s="7">
        <f>INT(IF(M30&gt;100,(M30-100)*275+24145+E4,
IF(M30&gt;50,(M30-50)*264+10945+E4,
IF(M30&gt;30,(M30-30)*231+6325+E4,
IF(M30&gt;10,(M30-10)*209+2145+E4,
IF(M30&gt;0,(M30-0)*49.5+1650+E4,1650+E4))))))</f>
        <v>37400</v>
      </c>
      <c r="O30" s="9"/>
      <c r="P30" s="13">
        <v>179</v>
      </c>
      <c r="Q30" s="7">
        <f>INT(IF(P30&gt;100,(P30-100)*275+24145+E4,
IF(P30&gt;50,(P30-50)*264+10945+E4,
IF(P30&gt;30,(P30-30)*231+6325+E4,
IF(P30&gt;10,(P30-10)*209+2145+E4,
IF(P30&gt;0,(P30-0)*49.5+1650+E4,1650+E4))))))</f>
        <v>45925</v>
      </c>
      <c r="R30" s="9"/>
      <c r="S30" s="13">
        <v>210</v>
      </c>
      <c r="T30" s="7">
        <f>INT(IF(S30&gt;100,(S30-100)*275+24145+E4,
IF(S30&gt;50,(S30-50)*264+10945+E4,
IF(S30&gt;30,(S30-30)*231+6325+E4,
IF(S30&gt;10,(S30-10)*209+2145+E4,
IF(S30&gt;0,(S30-0)*49.5+1650+E4,1650+E4))))))</f>
        <v>54450</v>
      </c>
    </row>
    <row r="31" spans="1:20" ht="16.5" customHeight="1" x14ac:dyDescent="0.15">
      <c r="A31" s="13">
        <v>25</v>
      </c>
      <c r="B31" s="7">
        <f>INT(IF(A31&gt;100,(A31-100)*275+24145+E4,
IF(A31&gt;50,(A31-50)*264+10945+E4,
IF(A31&gt;30,(A31-30)*231+6325+E4,
IF(A31&gt;10,(A31-10)*209+2145+E4,
IF(A31&gt;0,(A31-0)*49.5+1650+E4,1650+E4))))))</f>
        <v>5335</v>
      </c>
      <c r="C31" s="8"/>
      <c r="D31" s="13">
        <v>56</v>
      </c>
      <c r="E31" s="7">
        <f>INT(IF(D31&gt;100,(D31-100)*275+24145+E4,
IF(D31&gt;50,(D31-50)*264+10945+E4,
IF(D31&gt;30,(D31-30)*231+6325+E4,
IF(D31&gt;10,(D31-10)*209+2145+E4,
IF(D31&gt;0,(D31-0)*49.5+1650+E4,1650+E4))))))</f>
        <v>12584</v>
      </c>
      <c r="F31" s="9"/>
      <c r="G31" s="13">
        <v>87</v>
      </c>
      <c r="H31" s="7">
        <f>INT(IF(G31&gt;100,(G31-100)*275+24145+E4,
IF(G31&gt;50,(G31-50)*264+10945+E4,
IF(G31&gt;30,(G31-30)*231+6325+E4,
IF(G31&gt;10,(G31-10)*209+2145+E4,
IF(G31&gt;0,(G31-0)*49.5+1650+E4,1650+E4))))))</f>
        <v>20768</v>
      </c>
      <c r="I31" s="9"/>
      <c r="J31" s="13">
        <v>118</v>
      </c>
      <c r="K31" s="7">
        <f>INT(IF(J31&gt;100,(J31-100)*275+24145+E4,
IF(J31&gt;50,(J31-50)*264+10945+E4,
IF(J31&gt;30,(J31-30)*231+6325+E4,
IF(J31&gt;10,(J31-10)*209+2145+E4,
IF(J31&gt;0,(J31-0)*49.5+1650+E4,1650+E4))))))</f>
        <v>29150</v>
      </c>
      <c r="L31" s="9"/>
      <c r="M31" s="13">
        <v>149</v>
      </c>
      <c r="N31" s="7">
        <f>INT(IF(M31&gt;100,(M31-100)*275+24145+E4,
IF(M31&gt;50,(M31-50)*264+10945+E4,
IF(M31&gt;30,(M31-30)*231+6325+E4,
IF(M31&gt;10,(M31-10)*209+2145+E4,
IF(M31&gt;0,(M31-0)*49.5+1650+E4,1650+E4))))))</f>
        <v>37675</v>
      </c>
      <c r="O31" s="9"/>
      <c r="P31" s="13">
        <v>180</v>
      </c>
      <c r="Q31" s="7">
        <f>INT(IF(P31&gt;100,(P31-100)*275+24145+E4,
IF(P31&gt;50,(P31-50)*264+10945+E4,
IF(P31&gt;30,(P31-30)*231+6325+E4,
IF(P31&gt;10,(P31-10)*209+2145+E4,
IF(P31&gt;0,(P31-0)*49.5+1650+E4,1650+E4))))))</f>
        <v>46200</v>
      </c>
      <c r="R31" s="9"/>
      <c r="S31" s="13">
        <v>211</v>
      </c>
      <c r="T31" s="7">
        <f>INT(IF(S31&gt;100,(S31-100)*275+24145+E4,
IF(S31&gt;50,(S31-50)*264+10945+E4,
IF(S31&gt;30,(S31-30)*231+6325+E4,
IF(S31&gt;10,(S31-10)*209+2145+E4,
IF(S31&gt;0,(S31-0)*49.5+1650+E4,1650+E4))))))</f>
        <v>54725</v>
      </c>
    </row>
    <row r="32" spans="1:20" ht="16.5" customHeight="1" x14ac:dyDescent="0.15">
      <c r="A32" s="13">
        <v>26</v>
      </c>
      <c r="B32" s="7">
        <f>INT(IF(A32&gt;100,(A32-100)*275+24145+E4,
IF(A32&gt;50,(A32-50)*264+10945+E4,
IF(A32&gt;30,(A32-30)*231+6325+E4,
IF(A32&gt;10,(A32-10)*209+2145+E4,
IF(A32&gt;0,(A32-0)*49.5+1650+E4,1650+E4))))))</f>
        <v>5544</v>
      </c>
      <c r="C32" s="8"/>
      <c r="D32" s="13">
        <v>57</v>
      </c>
      <c r="E32" s="7">
        <f>INT(IF(D32&gt;100,(D32-100)*275+24145+E4,
IF(D32&gt;50,(D32-50)*264+10945+E4,
IF(D32&gt;30,(D32-30)*231+6325+E4,
IF(D32&gt;10,(D32-10)*209+2145+E4,
IF(D32&gt;0,(D32-0)*49.5+1650+E4,1650+E4))))))</f>
        <v>12848</v>
      </c>
      <c r="F32" s="9"/>
      <c r="G32" s="13">
        <v>88</v>
      </c>
      <c r="H32" s="7">
        <f>INT(IF(G32&gt;100,(G32-100)*275+24145+E4,
IF(G32&gt;50,(G32-50)*264+10945+E4,
IF(G32&gt;30,(G32-30)*231+6325+E4,
IF(G32&gt;10,(G32-10)*209+2145+E4,
IF(G32&gt;0,(G32-0)*49.5+1650+E4,1650+E4))))))</f>
        <v>21032</v>
      </c>
      <c r="I32" s="9"/>
      <c r="J32" s="13">
        <v>119</v>
      </c>
      <c r="K32" s="7">
        <f>INT(IF(J32&gt;100,(J32-100)*275+24145+E4,
IF(J32&gt;50,(J32-50)*264+10945+E4,
IF(J32&gt;30,(J32-30)*231+6325+E4,
IF(J32&gt;10,(J32-10)*209+2145+E4,
IF(J32&gt;0,(J32-0)*49.5+1650+E4,1650+E4))))))</f>
        <v>29425</v>
      </c>
      <c r="L32" s="9"/>
      <c r="M32" s="13">
        <v>150</v>
      </c>
      <c r="N32" s="7">
        <f>INT(IF(M32&gt;100,(M32-100)*275+24145+E4,
IF(M32&gt;50,(M32-50)*264+10945+E4,
IF(M32&gt;30,(M32-30)*231+6325+E4,
IF(M32&gt;10,(M32-10)*209+2145+E4,
IF(M32&gt;0,(M32-0)*49.5+1650+E4,1650+E4))))))</f>
        <v>37950</v>
      </c>
      <c r="O32" s="9"/>
      <c r="P32" s="13">
        <v>181</v>
      </c>
      <c r="Q32" s="7">
        <f>INT(IF(P32&gt;100,(P32-100)*275+24145+E4,
IF(P32&gt;50,(P32-50)*264+10945+E4,
IF(P32&gt;30,(P32-30)*231+6325+E4,
IF(P32&gt;10,(P32-10)*209+2145+E4,
IF(P32&gt;0,(P32-0)*49.5+1650+E4,1650+E4))))))</f>
        <v>46475</v>
      </c>
      <c r="R32" s="9"/>
      <c r="S32" s="13">
        <v>212</v>
      </c>
      <c r="T32" s="7">
        <f>INT(IF(S32&gt;100,(S32-100)*275+24145+E4,
IF(S32&gt;50,(S32-50)*264+10945+E4,
IF(S32&gt;30,(S32-30)*231+6325+E4,
IF(S32&gt;10,(S32-10)*209+2145+E4,
IF(S32&gt;0,(S32-0)*49.5+1650+E4,1650+E4))))))</f>
        <v>55000</v>
      </c>
    </row>
    <row r="33" spans="1:20" ht="16.5" customHeight="1" x14ac:dyDescent="0.15">
      <c r="A33" s="13">
        <v>27</v>
      </c>
      <c r="B33" s="7">
        <f>INT(IF(A33&gt;100,(A33-100)*275+24145+E4,
IF(A33&gt;50,(A33-50)*264+10945+E4,
IF(A33&gt;30,(A33-30)*231+6325+E4,
IF(A33&gt;10,(A33-10)*209+2145+E4,
IF(A33&gt;0,(A33-0)*49.5+1650+E4,1650+E4))))))</f>
        <v>5753</v>
      </c>
      <c r="C33" s="8"/>
      <c r="D33" s="13">
        <v>58</v>
      </c>
      <c r="E33" s="7">
        <f>INT(IF(D33&gt;100,(D33-100)*275+24145+E4,
IF(D33&gt;50,(D33-50)*264+10945+E4,
IF(D33&gt;30,(D33-30)*231+6325+E4,
IF(D33&gt;10,(D33-10)*209+2145+E4,
IF(D33&gt;0,(D33-0)*49.5+1650+E4,1650+E4))))))</f>
        <v>13112</v>
      </c>
      <c r="F33" s="9"/>
      <c r="G33" s="13">
        <v>89</v>
      </c>
      <c r="H33" s="7">
        <f>INT(IF(G33&gt;100,(G33-100)*275+24145+E4,
IF(G33&gt;50,(G33-50)*264+10945+E4,
IF(G33&gt;30,(G33-30)*231+6325+E4,
IF(G33&gt;10,(G33-10)*209+2145+E4,
IF(G33&gt;0,(G33-0)*49.5+1650+E4,1650+E4))))))</f>
        <v>21296</v>
      </c>
      <c r="I33" s="9"/>
      <c r="J33" s="13">
        <v>120</v>
      </c>
      <c r="K33" s="7">
        <f>INT(IF(J33&gt;100,(J33-100)*275+24145+E4,
IF(J33&gt;50,(J33-50)*264+10945+E4,
IF(J33&gt;30,(J33-30)*231+6325+E4,
IF(J33&gt;10,(J33-10)*209+2145+E4,
IF(J33&gt;0,(J33-0)*49.5+1650+E4,1650+E4))))))</f>
        <v>29700</v>
      </c>
      <c r="L33" s="9"/>
      <c r="M33" s="13">
        <v>151</v>
      </c>
      <c r="N33" s="7">
        <f>INT(IF(M33&gt;100,(M33-100)*275+24145+E4,
IF(M33&gt;50,(M33-50)*264+10945+E4,
IF(M33&gt;30,(M33-30)*231+6325+E4,
IF(M33&gt;10,(M33-10)*209+2145+E4,
IF(M33&gt;0,(M33-0)*49.5+1650+E4,1650+E4))))))</f>
        <v>38225</v>
      </c>
      <c r="O33" s="9"/>
      <c r="P33" s="13">
        <v>182</v>
      </c>
      <c r="Q33" s="7">
        <f>INT(IF(P33&gt;100,(P33-100)*275+24145+E4,
IF(P33&gt;50,(P33-50)*264+10945+E4,
IF(P33&gt;30,(P33-30)*231+6325+E4,
IF(P33&gt;10,(P33-10)*209+2145+E4,
IF(P33&gt;0,(P33-0)*49.5+1650+E4,1650+E4))))))</f>
        <v>46750</v>
      </c>
      <c r="R33" s="9"/>
      <c r="S33" s="13">
        <v>213</v>
      </c>
      <c r="T33" s="7">
        <f>INT(IF(S33&gt;100,(S33-100)*275+24145+E4,
IF(S33&gt;50,(S33-50)*264+10945+E4,
IF(S33&gt;30,(S33-30)*231+6325+E4,
IF(S33&gt;10,(S33-10)*209+2145+E4,
IF(S33&gt;0,(S33-0)*49.5+1650+E4,1650+E4))))))</f>
        <v>55275</v>
      </c>
    </row>
    <row r="34" spans="1:20" ht="16.5" customHeight="1" x14ac:dyDescent="0.15">
      <c r="A34" s="13">
        <v>28</v>
      </c>
      <c r="B34" s="7">
        <f>INT(IF(A34&gt;100,(A34-100)*275+24145+E4,
IF(A34&gt;50,(A34-50)*264+10945+E4,
IF(A34&gt;30,(A34-30)*231+6325+E4,
IF(A34&gt;10,(A34-10)*209+2145+E4,
IF(A34&gt;0,(A34-0)*49.5+1650+E4,1650+E4))))))</f>
        <v>5962</v>
      </c>
      <c r="C34" s="8"/>
      <c r="D34" s="13">
        <v>59</v>
      </c>
      <c r="E34" s="7">
        <f>INT(IF(D34&gt;100,(D34-100)*275+24145+E4,
IF(D34&gt;50,(D34-50)*264+10945+E4,
IF(D34&gt;30,(D34-30)*231+6325+E4,
IF(D34&gt;10,(D34-10)*209+2145+E4,
IF(D34&gt;0,(D34-0)*49.5+1650+E4,1650+E4))))))</f>
        <v>13376</v>
      </c>
      <c r="F34" s="9"/>
      <c r="G34" s="13">
        <v>90</v>
      </c>
      <c r="H34" s="7">
        <f>INT(IF(G34&gt;100,(G34-100)*275+24145+E4,
IF(G34&gt;50,(G34-50)*264+10945+E4,
IF(G34&gt;30,(G34-30)*231+6325+E4,
IF(G34&gt;10,(G34-10)*209+2145+E4,
IF(G34&gt;0,(G34-0)*49.5+1650+E4,1650+E4))))))</f>
        <v>21560</v>
      </c>
      <c r="I34" s="9"/>
      <c r="J34" s="13">
        <v>121</v>
      </c>
      <c r="K34" s="7">
        <f>INT(IF(J34&gt;100,(J34-100)*275+24145+E4,
IF(J34&gt;50,(J34-50)*264+10945+E4,
IF(J34&gt;30,(J34-30)*231+6325+E4,
IF(J34&gt;10,(J34-10)*209+2145+E4,
IF(J34&gt;0,(J34-0)*49.5+1650+E4,1650+E4))))))</f>
        <v>29975</v>
      </c>
      <c r="L34" s="9"/>
      <c r="M34" s="13">
        <v>152</v>
      </c>
      <c r="N34" s="7">
        <f>INT(IF(M34&gt;100,(M34-100)*275+24145+E4,
IF(M34&gt;50,(M34-50)*264+10945+E4,
IF(M34&gt;30,(M34-30)*231+6325+E4,
IF(M34&gt;10,(M34-10)*209+2145+E4,
IF(M34&gt;0,(M34-0)*49.5+1650+E4,1650+E4))))))</f>
        <v>38500</v>
      </c>
      <c r="O34" s="9"/>
      <c r="P34" s="13">
        <v>183</v>
      </c>
      <c r="Q34" s="7">
        <f>INT(IF(P34&gt;100,(P34-100)*275+24145+E4,
IF(P34&gt;50,(P34-50)*264+10945+E4,
IF(P34&gt;30,(P34-30)*231+6325+E4,
IF(P34&gt;10,(P34-10)*209+2145+E4,
IF(P34&gt;0,(P34-0)*49.5+1650+E4,1650+E4))))))</f>
        <v>47025</v>
      </c>
      <c r="R34" s="9"/>
      <c r="S34" s="13">
        <v>214</v>
      </c>
      <c r="T34" s="7">
        <f>INT(IF(S34&gt;100,(S34-100)*275+24145+E4,
IF(S34&gt;50,(S34-50)*264+10945+E4,
IF(S34&gt;30,(S34-30)*231+6325+E4,
IF(S34&gt;10,(S34-10)*209+2145+E4,
IF(S34&gt;0,(S34-0)*49.5+1650+E4,1650+E4))))))</f>
        <v>55550</v>
      </c>
    </row>
    <row r="35" spans="1:20" ht="16.5" customHeight="1" x14ac:dyDescent="0.15">
      <c r="A35" s="13">
        <v>29</v>
      </c>
      <c r="B35" s="7">
        <f>INT(IF(A35&gt;100,(A35-100)*275+24145+E4,
IF(A35&gt;50,(A35-50)*264+10945+E4,
IF(A35&gt;30,(A35-30)*231+6325+E4,
IF(A35&gt;10,(A35-10)*209+2145+E4,
IF(A35&gt;0,(A35-0)*49.5+1650+E4,1650+E4))))))</f>
        <v>6171</v>
      </c>
      <c r="C35" s="8"/>
      <c r="D35" s="13">
        <v>60</v>
      </c>
      <c r="E35" s="7">
        <f>INT(IF(D35&gt;100,(D35-100)*275+24145+E4,
IF(D35&gt;50,(D35-50)*264+10945+E4,
IF(D35&gt;30,(D35-30)*231+6325+E4,
IF(D35&gt;10,(D35-10)*209+2145+E4,
IF(D35&gt;0,(D35-0)*49.5+1650+E4,1650+E4))))))</f>
        <v>13640</v>
      </c>
      <c r="F35" s="9"/>
      <c r="G35" s="13">
        <v>91</v>
      </c>
      <c r="H35" s="7">
        <f>INT(IF(G35&gt;100,(G35-100)*275+24145+E4,
IF(G35&gt;50,(G35-50)*264+10945+E4,
IF(G35&gt;30,(G35-30)*231+6325+E4,
IF(G35&gt;10,(G35-10)*209+2145+E4,
IF(G35&gt;0,(G35-0)*49.5+1650+E4,1650+E4))))))</f>
        <v>21824</v>
      </c>
      <c r="I35" s="9"/>
      <c r="J35" s="13">
        <v>122</v>
      </c>
      <c r="K35" s="7">
        <f>INT(IF(J35&gt;100,(J35-100)*275+24145+E4,
IF(J35&gt;50,(J35-50)*264+10945+E4,
IF(J35&gt;30,(J35-30)*231+6325+E4,
IF(J35&gt;10,(J35-10)*209+2145+E4,
IF(J35&gt;0,(J35-0)*49.5+1650+E4,1650+E4))))))</f>
        <v>30250</v>
      </c>
      <c r="L35" s="9"/>
      <c r="M35" s="13">
        <v>153</v>
      </c>
      <c r="N35" s="7">
        <f>INT(IF(M35&gt;100,(M35-100)*275+24145+E4,
IF(M35&gt;50,(M35-50)*264+10945+E4,
IF(M35&gt;30,(M35-30)*231+6325+E4,
IF(M35&gt;10,(M35-10)*209+2145+E4,
IF(M35&gt;0,(M35-0)*49.5+1650+E4,1650+E4))))))</f>
        <v>38775</v>
      </c>
      <c r="O35" s="9"/>
      <c r="P35" s="13">
        <v>184</v>
      </c>
      <c r="Q35" s="7">
        <f>INT(IF(P35&gt;100,(P35-100)*275+24145+E4,
IF(P35&gt;50,(P35-50)*264+10945+E4,
IF(P35&gt;30,(P35-30)*231+6325+E4,
IF(P35&gt;10,(P35-10)*209+2145+E4,
IF(P35&gt;0,(P35-0)*49.5+1650+E4,1650+E4))))))</f>
        <v>47300</v>
      </c>
      <c r="R35" s="9"/>
      <c r="S35" s="13">
        <v>215</v>
      </c>
      <c r="T35" s="7">
        <f>INT(IF(S35&gt;100,(S35-100)*275+24145+E4,
IF(S35&gt;50,(S35-50)*264+10945+E4,
IF(S35&gt;30,(S35-30)*231+6325+E4,
IF(S35&gt;10,(S35-10)*209+2145+E4,
IF(S35&gt;0,(S35-0)*49.5+1650+E4,1650+E4))))))</f>
        <v>55825</v>
      </c>
    </row>
    <row r="36" spans="1:20" ht="16.5" customHeight="1" x14ac:dyDescent="0.15">
      <c r="A36" s="13">
        <v>30</v>
      </c>
      <c r="B36" s="7">
        <f>INT(IF(A36&gt;100,(A36-100)*275+24145+E4,
IF(A36&gt;50,(A36-50)*264+10945+E4,
IF(A36&gt;30,(A36-30)*231+6325+E4,
IF(A36&gt;10,(A36-10)*209+2145+E4,
IF(A36&gt;0,(A36-0)*49.5+1650+E4,1650+E4))))))</f>
        <v>6380</v>
      </c>
      <c r="C36" s="8"/>
      <c r="D36" s="13">
        <v>61</v>
      </c>
      <c r="E36" s="7">
        <f>INT(IF(D36&gt;100,(D36-100)*275+24145+E4,
IF(D36&gt;50,(D36-50)*264+10945+E4,
IF(D36&gt;30,(D36-30)*231+6325+E4,
IF(D36&gt;10,(D36-10)*209+2145+E4,
IF(D36&gt;0,(D36-0)*49.5+1650+E4,1650+E4))))))</f>
        <v>13904</v>
      </c>
      <c r="F36" s="9"/>
      <c r="G36" s="13">
        <v>92</v>
      </c>
      <c r="H36" s="7">
        <f>INT(IF(G36&gt;100,(G36-100)*275+24145+E4,
IF(G36&gt;50,(G36-50)*264+10945+E4,
IF(G36&gt;30,(G36-30)*231+6325+E4,
IF(G36&gt;10,(G36-10)*209+2145+E4,
IF(G36&gt;0,(G36-0)*49.5+1650+E4,1650+E4))))))</f>
        <v>22088</v>
      </c>
      <c r="I36" s="9"/>
      <c r="J36" s="13">
        <v>123</v>
      </c>
      <c r="K36" s="7">
        <f>INT(IF(J36&gt;100,(J36-100)*275+24145+E4,
IF(J36&gt;50,(J36-50)*264+10945+E4,
IF(J36&gt;30,(J36-30)*231+6325+E4,
IF(J36&gt;10,(J36-10)*209+2145+E4,
IF(J36&gt;0,(J36-0)*49.5+1650+E4,1650+E4))))))</f>
        <v>30525</v>
      </c>
      <c r="L36" s="9"/>
      <c r="M36" s="13">
        <v>154</v>
      </c>
      <c r="N36" s="7">
        <f>INT(IF(M36&gt;100,(M36-100)*275+24145+E4,
IF(M36&gt;50,(M36-50)*264+10945+E4,
IF(M36&gt;30,(M36-30)*231+6325+E4,
IF(M36&gt;10,(M36-10)*209+2145+E4,
IF(M36&gt;0,(M36-0)*49.5+1650+E4,1650+E4))))))</f>
        <v>39050</v>
      </c>
      <c r="O36" s="9"/>
      <c r="P36" s="13">
        <v>185</v>
      </c>
      <c r="Q36" s="7">
        <f>INT(IF(P36&gt;100,(P36-100)*275+24145+E4,
IF(P36&gt;50,(P36-50)*264+10945+E4,
IF(P36&gt;30,(P36-30)*231+6325+E4,
IF(P36&gt;10,(P36-10)*209+2145+E4,
IF(P36&gt;0,(P36-0)*49.5+1650+E4,1650+E4))))))</f>
        <v>47575</v>
      </c>
      <c r="R36" s="9"/>
      <c r="S36" s="13">
        <v>216</v>
      </c>
      <c r="T36" s="7">
        <f>INT(IF(S36&gt;100,(S36-100)*275+24145+E4,
IF(S36&gt;50,(S36-50)*264+10945+E4,
IF(S36&gt;30,(S36-30)*231+6325+E4,
IF(S36&gt;10,(S36-10)*209+2145+E4,
IF(S36&gt;0,(S36-0)*49.5+1650+E4,1650+E4))))))</f>
        <v>56100</v>
      </c>
    </row>
    <row r="37" spans="1:20" ht="16.5" customHeight="1" x14ac:dyDescent="0.15"/>
    <row r="38" spans="1:20" ht="16.5" customHeight="1" x14ac:dyDescent="0.15"/>
    <row r="39" spans="1:20" ht="16.5" customHeight="1" x14ac:dyDescent="0.15"/>
    <row r="40" spans="1:20" ht="16.5" customHeight="1" x14ac:dyDescent="0.15"/>
    <row r="41" spans="1:20" ht="16.5" customHeight="1" x14ac:dyDescent="0.15"/>
    <row r="42" spans="1:20" ht="16.5" customHeight="1" x14ac:dyDescent="0.15"/>
    <row r="43" spans="1:20" ht="16.5" customHeight="1" x14ac:dyDescent="0.15"/>
    <row r="44" spans="1:20" ht="16.5" customHeight="1" x14ac:dyDescent="0.15"/>
    <row r="45" spans="1:20" ht="16.5" customHeight="1" x14ac:dyDescent="0.15"/>
    <row r="46" spans="1:20" ht="16.5" customHeight="1" x14ac:dyDescent="0.15"/>
    <row r="47" spans="1:20" ht="16.5" customHeight="1" x14ac:dyDescent="0.15"/>
    <row r="48" spans="1:20" ht="16.5" customHeight="1" x14ac:dyDescent="0.15"/>
    <row r="49" ht="16.5" customHeight="1" x14ac:dyDescent="0.15"/>
    <row r="50" ht="16.5" customHeight="1" x14ac:dyDescent="0.15"/>
    <row r="51" ht="16.5" customHeight="1" x14ac:dyDescent="0.15"/>
    <row r="52" ht="16.5" customHeight="1" x14ac:dyDescent="0.15"/>
    <row r="53" ht="16.5" customHeight="1" x14ac:dyDescent="0.15"/>
    <row r="54" ht="16.5" customHeight="1" x14ac:dyDescent="0.15"/>
    <row r="55" ht="16.5" customHeight="1" x14ac:dyDescent="0.15"/>
    <row r="56" ht="16.5" customHeight="1" x14ac:dyDescent="0.15"/>
    <row r="57" ht="16.5" customHeight="1" x14ac:dyDescent="0.15"/>
    <row r="58" ht="16.5" customHeight="1" x14ac:dyDescent="0.15"/>
    <row r="59" ht="16.5" customHeight="1" x14ac:dyDescent="0.15"/>
    <row r="60" ht="16.5" customHeight="1" x14ac:dyDescent="0.15"/>
    <row r="61" ht="16.5" customHeight="1" x14ac:dyDescent="0.15"/>
    <row r="62" ht="16.5" customHeight="1" x14ac:dyDescent="0.15"/>
    <row r="63" ht="16.5" customHeight="1" x14ac:dyDescent="0.15"/>
    <row r="64" ht="16.5" customHeight="1" x14ac:dyDescent="0.15"/>
    <row r="65" ht="16.5" customHeight="1" x14ac:dyDescent="0.15"/>
    <row r="66" ht="16.5" customHeight="1" x14ac:dyDescent="0.15"/>
    <row r="67" ht="16.5" customHeight="1" x14ac:dyDescent="0.15"/>
    <row r="68" ht="16.5" customHeight="1" x14ac:dyDescent="0.15"/>
    <row r="69" ht="16.5" customHeight="1" x14ac:dyDescent="0.15"/>
    <row r="70" ht="16.5" customHeight="1" x14ac:dyDescent="0.15"/>
    <row r="71" ht="16.5" customHeight="1" x14ac:dyDescent="0.15"/>
    <row r="72" ht="16.5" customHeight="1" x14ac:dyDescent="0.15"/>
    <row r="73" ht="16.5" customHeight="1" x14ac:dyDescent="0.15"/>
    <row r="74" ht="16.5" customHeight="1" x14ac:dyDescent="0.15"/>
    <row r="75" ht="16.5" customHeight="1" x14ac:dyDescent="0.15"/>
    <row r="76" ht="16.5" customHeight="1" x14ac:dyDescent="0.15"/>
    <row r="77" ht="16.5" customHeight="1" x14ac:dyDescent="0.15"/>
    <row r="78" ht="16.5" customHeight="1" x14ac:dyDescent="0.15"/>
    <row r="79" ht="16.5" customHeight="1" x14ac:dyDescent="0.15"/>
    <row r="80" ht="16.5" customHeight="1" x14ac:dyDescent="0.15"/>
    <row r="81" ht="16.5" customHeight="1" x14ac:dyDescent="0.15"/>
    <row r="82" ht="16.5" customHeight="1" x14ac:dyDescent="0.15"/>
    <row r="83" ht="16.5" customHeight="1" x14ac:dyDescent="0.15"/>
    <row r="84" ht="16.5" customHeight="1" x14ac:dyDescent="0.15"/>
    <row r="85" ht="16.5" customHeight="1" x14ac:dyDescent="0.15"/>
    <row r="86" ht="16.5" customHeight="1" x14ac:dyDescent="0.15"/>
    <row r="87" ht="16.5" customHeight="1" x14ac:dyDescent="0.15"/>
    <row r="88" ht="16.5" customHeight="1" x14ac:dyDescent="0.15"/>
    <row r="89" ht="16.5" customHeight="1" x14ac:dyDescent="0.15"/>
    <row r="90" ht="16.5" customHeight="1" x14ac:dyDescent="0.15"/>
    <row r="91" ht="16.5" customHeight="1" x14ac:dyDescent="0.15"/>
    <row r="92" ht="16.5" customHeight="1" x14ac:dyDescent="0.15"/>
    <row r="93" ht="16.5" customHeight="1" x14ac:dyDescent="0.15"/>
    <row r="94" ht="16.5" customHeight="1" x14ac:dyDescent="0.15"/>
    <row r="95" ht="16.5" customHeight="1" x14ac:dyDescent="0.15"/>
    <row r="96" ht="16.5" customHeight="1" x14ac:dyDescent="0.15"/>
    <row r="97" spans="3:3" ht="16.5" customHeight="1" x14ac:dyDescent="0.15"/>
    <row r="98" spans="3:3" ht="16.5" customHeight="1" x14ac:dyDescent="0.15">
      <c r="C98" s="10"/>
    </row>
    <row r="99" spans="3:3" ht="16.5" customHeight="1" x14ac:dyDescent="0.15">
      <c r="C99" s="10"/>
    </row>
    <row r="100" spans="3:3" ht="16.5" customHeight="1" x14ac:dyDescent="0.15">
      <c r="C100" s="10"/>
    </row>
    <row r="101" spans="3:3" ht="16.5" customHeight="1" x14ac:dyDescent="0.15">
      <c r="C101" s="10"/>
    </row>
    <row r="102" spans="3:3" ht="16.5" customHeight="1" x14ac:dyDescent="0.15">
      <c r="C102" s="10"/>
    </row>
    <row r="103" spans="3:3" ht="16.5" customHeight="1" x14ac:dyDescent="0.15">
      <c r="C103" s="10"/>
    </row>
    <row r="104" spans="3:3" ht="16.5" customHeight="1" x14ac:dyDescent="0.15">
      <c r="C104" s="10"/>
    </row>
    <row r="105" spans="3:3" ht="16.5" customHeight="1" x14ac:dyDescent="0.15">
      <c r="C105" s="10"/>
    </row>
    <row r="106" spans="3:3" ht="16.5" customHeight="1" x14ac:dyDescent="0.15">
      <c r="C106" s="10"/>
    </row>
    <row r="107" spans="3:3" ht="16.5" customHeight="1" x14ac:dyDescent="0.15">
      <c r="C107" s="10"/>
    </row>
    <row r="108" spans="3:3" ht="16.5" customHeight="1" x14ac:dyDescent="0.15">
      <c r="C108" s="10"/>
    </row>
    <row r="109" spans="3:3" ht="16.5" customHeight="1" x14ac:dyDescent="0.15">
      <c r="C109" s="10"/>
    </row>
    <row r="110" spans="3:3" ht="16.5" customHeight="1" x14ac:dyDescent="0.15">
      <c r="C110" s="10"/>
    </row>
    <row r="111" spans="3:3" ht="16.5" customHeight="1" x14ac:dyDescent="0.15">
      <c r="C111" s="10"/>
    </row>
    <row r="112" spans="3:3" ht="16.5" customHeight="1" x14ac:dyDescent="0.15">
      <c r="C112" s="10"/>
    </row>
    <row r="113" spans="3:3" ht="16.5" customHeight="1" x14ac:dyDescent="0.15">
      <c r="C113" s="10"/>
    </row>
    <row r="114" spans="3:3" ht="16.5" customHeight="1" x14ac:dyDescent="0.15">
      <c r="C114" s="10"/>
    </row>
    <row r="115" spans="3:3" ht="16.5" customHeight="1" x14ac:dyDescent="0.15">
      <c r="C115" s="10"/>
    </row>
    <row r="116" spans="3:3" ht="16.5" customHeight="1" x14ac:dyDescent="0.15">
      <c r="C116" s="10"/>
    </row>
    <row r="117" spans="3:3" ht="16.5" customHeight="1" x14ac:dyDescent="0.15">
      <c r="C117" s="10"/>
    </row>
    <row r="118" spans="3:3" ht="16.5" customHeight="1" x14ac:dyDescent="0.15">
      <c r="C118" s="10"/>
    </row>
  </sheetData>
  <mergeCells count="3">
    <mergeCell ref="D3:E3"/>
    <mergeCell ref="V4:W4"/>
    <mergeCell ref="A4:B4"/>
  </mergeCells>
  <phoneticPr fontId="2"/>
  <dataValidations count="1">
    <dataValidation type="list" allowBlank="1" showInputMessage="1" showErrorMessage="1" sqref="A4">
      <formula1>$V$5:$V$11</formula1>
    </dataValidation>
  </dataValidations>
  <pageMargins left="0.68" right="0.3" top="0.64" bottom="0.32" header="0.31496062992125984" footer="0.2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早見表</vt:lpstr>
    </vt:vector>
  </TitlesOfParts>
  <Company>DK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</dc:creator>
  <cp:lastModifiedBy>石井 貴大</cp:lastModifiedBy>
  <cp:lastPrinted>2019-09-30T09:02:38Z</cp:lastPrinted>
  <dcterms:created xsi:type="dcterms:W3CDTF">2019-09-30T08:24:48Z</dcterms:created>
  <dcterms:modified xsi:type="dcterms:W3CDTF">2023-02-06T01:28:39Z</dcterms:modified>
</cp:coreProperties>
</file>