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22CB46E7-5565-440E-964D-D6D885B1782C}" xr6:coauthVersionLast="47" xr6:coauthVersionMax="47" xr10:uidLastSave="{00000000-0000-0000-0000-000000000000}"/>
  <bookViews>
    <workbookView xWindow="28680" yWindow="-120" windowWidth="29040" windowHeight="15720" xr2:uid="{02CDD5DA-4327-46E4-87BE-026537A4CD69}"/>
  </bookViews>
  <sheets>
    <sheet name="アンケート" sheetId="1" r:id="rId1"/>
    <sheet name="根拠" sheetId="3" r:id="rId2"/>
    <sheet name="集計表" sheetId="4" r:id="rId3"/>
  </sheets>
  <definedNames>
    <definedName name="_xlnm.Print_Area" localSheetId="0">アンケート!$A$1:$N$306</definedName>
    <definedName name="その他">#REF!</definedName>
    <definedName name="下水道管路">#REF!</definedName>
    <definedName name="下水道経営・営業">#REF!</definedName>
    <definedName name="下水道処理場">#REF!</definedName>
    <definedName name="上水道管路">#REF!</definedName>
    <definedName name="上水道経営・営業">#REF!</definedName>
    <definedName name="上水道施設">#REF!</definedName>
    <definedName name="統括管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09" i="1" l="1"/>
  <c r="O209" i="1"/>
  <c r="P208" i="1"/>
  <c r="O208" i="1"/>
  <c r="P207" i="1"/>
  <c r="O207" i="1"/>
  <c r="P206" i="1"/>
  <c r="O206" i="1"/>
  <c r="P205" i="1"/>
  <c r="O205" i="1"/>
  <c r="P204" i="1"/>
  <c r="O204" i="1"/>
  <c r="P203" i="1"/>
  <c r="O203" i="1"/>
  <c r="P202" i="1"/>
  <c r="O202" i="1"/>
  <c r="P201" i="1"/>
  <c r="O201" i="1"/>
  <c r="P200" i="1"/>
  <c r="O200" i="1"/>
  <c r="P199" i="1"/>
  <c r="O199" i="1"/>
  <c r="P198" i="1"/>
  <c r="O198" i="1"/>
  <c r="P197" i="1"/>
  <c r="O197" i="1"/>
  <c r="P196" i="1"/>
  <c r="O196" i="1"/>
  <c r="P195" i="1"/>
  <c r="O195" i="1"/>
  <c r="P194" i="1"/>
  <c r="O194" i="1"/>
  <c r="P193" i="1"/>
  <c r="O193" i="1"/>
  <c r="P192" i="1"/>
  <c r="O192" i="1"/>
  <c r="P191" i="1"/>
  <c r="O191" i="1"/>
  <c r="P190" i="1"/>
  <c r="O190" i="1"/>
  <c r="P189" i="1"/>
  <c r="O189" i="1"/>
  <c r="P188" i="1"/>
  <c r="O188" i="1"/>
  <c r="P187" i="1"/>
  <c r="O187" i="1"/>
  <c r="P186" i="1"/>
  <c r="O186" i="1"/>
  <c r="P185" i="1"/>
  <c r="O185" i="1"/>
  <c r="P184" i="1"/>
  <c r="O184" i="1"/>
  <c r="P183" i="1"/>
  <c r="O183" i="1"/>
  <c r="P182" i="1"/>
  <c r="O182" i="1"/>
  <c r="P181" i="1"/>
  <c r="O181" i="1"/>
  <c r="P180" i="1"/>
  <c r="O180" i="1"/>
  <c r="P179" i="1"/>
  <c r="O179" i="1"/>
  <c r="P225" i="1"/>
  <c r="O225" i="1"/>
  <c r="P224" i="1"/>
  <c r="O224" i="1"/>
  <c r="P238" i="1"/>
  <c r="P231" i="1"/>
  <c r="P227" i="1"/>
  <c r="P220" i="1"/>
  <c r="O220" i="1"/>
  <c r="P219" i="1"/>
  <c r="O219" i="1"/>
  <c r="P218" i="1"/>
  <c r="O218" i="1"/>
  <c r="P212" i="1"/>
  <c r="O173" i="1"/>
  <c r="O172" i="1"/>
  <c r="O171" i="1"/>
  <c r="O170" i="1"/>
  <c r="P173" i="1"/>
  <c r="P172" i="1"/>
  <c r="P171" i="1"/>
  <c r="P170" i="1"/>
  <c r="P169" i="1"/>
  <c r="O169" i="1"/>
  <c r="P168" i="1"/>
  <c r="O168" i="1"/>
  <c r="P167" i="1"/>
  <c r="O167" i="1"/>
  <c r="P166" i="1"/>
  <c r="O166" i="1"/>
  <c r="P165" i="1"/>
  <c r="O165" i="1"/>
  <c r="P164" i="1"/>
  <c r="O164" i="1"/>
  <c r="P163" i="1"/>
  <c r="O163" i="1"/>
  <c r="P162" i="1"/>
  <c r="O162" i="1"/>
  <c r="P161" i="1"/>
  <c r="O161" i="1"/>
  <c r="P160" i="1"/>
  <c r="O160" i="1"/>
  <c r="P159" i="1"/>
  <c r="O159" i="1"/>
  <c r="P158" i="1"/>
  <c r="O158" i="1"/>
  <c r="P157" i="1"/>
  <c r="O157" i="1"/>
  <c r="P156" i="1"/>
  <c r="O156" i="1"/>
  <c r="P155" i="1"/>
  <c r="O155" i="1"/>
  <c r="P154" i="1"/>
  <c r="O154" i="1"/>
  <c r="P153" i="1"/>
  <c r="O153" i="1"/>
  <c r="P152" i="1"/>
  <c r="O152" i="1"/>
  <c r="P151" i="1"/>
  <c r="O151" i="1"/>
  <c r="P150" i="1"/>
  <c r="O150" i="1"/>
  <c r="P149" i="1"/>
  <c r="O149" i="1"/>
  <c r="P148" i="1"/>
  <c r="O148" i="1"/>
  <c r="P147" i="1"/>
  <c r="O147" i="1"/>
  <c r="P146" i="1"/>
  <c r="O146" i="1"/>
  <c r="P145" i="1"/>
  <c r="O145" i="1"/>
  <c r="P144" i="1"/>
  <c r="O144" i="1"/>
  <c r="P143" i="1"/>
  <c r="O143" i="1"/>
  <c r="P139" i="1"/>
  <c r="P138" i="1"/>
  <c r="O138" i="1"/>
  <c r="P137" i="1"/>
  <c r="O137" i="1"/>
  <c r="P136" i="1"/>
  <c r="O136" i="1"/>
  <c r="P135" i="1"/>
  <c r="O135" i="1"/>
  <c r="P127" i="1"/>
  <c r="P121" i="1"/>
  <c r="P120" i="1"/>
  <c r="P119" i="1"/>
  <c r="O119" i="1"/>
  <c r="P118" i="1"/>
  <c r="O118" i="1"/>
  <c r="P117" i="1"/>
  <c r="O117" i="1"/>
  <c r="P116" i="1"/>
  <c r="O116" i="1"/>
  <c r="P115" i="1"/>
  <c r="P114" i="1"/>
  <c r="O114" i="1"/>
  <c r="P113" i="1"/>
  <c r="O113" i="1"/>
  <c r="P112" i="1"/>
  <c r="O112" i="1"/>
  <c r="P111" i="1"/>
  <c r="O111" i="1"/>
  <c r="P110" i="1"/>
  <c r="P69" i="1"/>
  <c r="P68" i="1"/>
  <c r="P109" i="1"/>
  <c r="O109" i="1"/>
  <c r="P108" i="1"/>
  <c r="O108" i="1"/>
  <c r="P107" i="1"/>
  <c r="O107" i="1"/>
  <c r="P106" i="1"/>
  <c r="O106" i="1"/>
  <c r="P105" i="1"/>
  <c r="O105" i="1"/>
  <c r="P104" i="1"/>
  <c r="O104" i="1"/>
  <c r="P98" i="1"/>
  <c r="P96" i="1"/>
  <c r="O96" i="1"/>
  <c r="P95" i="1"/>
  <c r="O95" i="1"/>
  <c r="P94" i="1"/>
  <c r="O94" i="1"/>
  <c r="P92" i="1"/>
  <c r="P60" i="1"/>
  <c r="P47" i="1"/>
  <c r="P59" i="1"/>
  <c r="P46" i="1"/>
  <c r="P91" i="1"/>
  <c r="O91" i="1"/>
  <c r="P90" i="1"/>
  <c r="O90" i="1"/>
  <c r="P89" i="1"/>
  <c r="O89" i="1"/>
  <c r="P88" i="1"/>
  <c r="O88" i="1"/>
  <c r="P87" i="1"/>
  <c r="O87" i="1"/>
  <c r="P86" i="1"/>
  <c r="O86" i="1"/>
  <c r="P85" i="1"/>
  <c r="O85" i="1"/>
  <c r="P84" i="1"/>
  <c r="O84" i="1"/>
  <c r="P83" i="1"/>
  <c r="O83" i="1"/>
  <c r="P82" i="1"/>
  <c r="O82" i="1"/>
  <c r="P81" i="1"/>
  <c r="O81" i="1"/>
  <c r="P80" i="1"/>
  <c r="O80" i="1"/>
  <c r="P79" i="1"/>
  <c r="O79" i="1"/>
  <c r="P78" i="1"/>
  <c r="O78" i="1"/>
  <c r="P77" i="1"/>
  <c r="O77" i="1"/>
  <c r="P76" i="1"/>
  <c r="O76" i="1"/>
  <c r="P75" i="1"/>
  <c r="O75" i="1"/>
  <c r="P74" i="1"/>
  <c r="O74" i="1"/>
  <c r="P73" i="1"/>
  <c r="O73" i="1"/>
  <c r="P72" i="1"/>
  <c r="O72" i="1"/>
  <c r="O68" i="1"/>
  <c r="P67" i="1"/>
  <c r="O67" i="1"/>
  <c r="P66" i="1"/>
  <c r="O66" i="1"/>
  <c r="P65" i="1"/>
  <c r="O65" i="1"/>
  <c r="P64" i="1"/>
  <c r="O64" i="1"/>
  <c r="P62" i="1"/>
  <c r="O62" i="1"/>
  <c r="O59" i="1"/>
  <c r="P58" i="1"/>
  <c r="O58" i="1"/>
  <c r="P57" i="1"/>
  <c r="O57" i="1"/>
  <c r="P56" i="1"/>
  <c r="O56" i="1"/>
  <c r="P55" i="1"/>
  <c r="O55" i="1"/>
  <c r="P54" i="1"/>
  <c r="O54" i="1"/>
  <c r="P53" i="1"/>
  <c r="O53" i="1"/>
  <c r="P51" i="1"/>
  <c r="O51" i="1"/>
  <c r="P50" i="1"/>
  <c r="O50" i="1"/>
  <c r="P49" i="1"/>
  <c r="O49" i="1"/>
  <c r="O46" i="1"/>
  <c r="O45" i="1"/>
  <c r="O44" i="1"/>
  <c r="O43" i="1"/>
  <c r="O42" i="1"/>
  <c r="O41" i="1"/>
  <c r="O40" i="1"/>
  <c r="O39" i="1"/>
  <c r="O38" i="1"/>
  <c r="O37" i="1"/>
  <c r="O36" i="1"/>
  <c r="O35" i="1"/>
  <c r="P45" i="1"/>
  <c r="P44" i="1"/>
  <c r="P43" i="1"/>
  <c r="P42" i="1"/>
  <c r="P41" i="1"/>
  <c r="P40" i="1"/>
  <c r="P39" i="1"/>
  <c r="P38" i="1"/>
  <c r="P37" i="1"/>
  <c r="P36" i="1"/>
  <c r="P35" i="1"/>
  <c r="P27" i="1"/>
  <c r="P26" i="1"/>
  <c r="P25" i="1"/>
  <c r="P24" i="1"/>
  <c r="P23" i="1"/>
  <c r="P22" i="1"/>
  <c r="N48" i="3"/>
  <c r="O48" i="3" s="1"/>
  <c r="N47" i="3"/>
  <c r="O47" i="3" s="1"/>
  <c r="N46" i="3"/>
  <c r="O46" i="3" s="1"/>
  <c r="N45" i="3"/>
  <c r="O45" i="3" s="1"/>
  <c r="N44" i="3"/>
  <c r="O44" i="3" s="1"/>
  <c r="N43" i="3"/>
  <c r="O43" i="3" s="1"/>
  <c r="N42" i="3"/>
  <c r="O42" i="3" s="1"/>
  <c r="N41" i="3"/>
  <c r="O41" i="3" s="1"/>
  <c r="N40" i="3"/>
  <c r="O40" i="3" s="1"/>
  <c r="N39" i="3"/>
  <c r="O39" i="3" s="1"/>
  <c r="N38" i="3"/>
  <c r="O38" i="3" s="1"/>
  <c r="N37" i="3"/>
  <c r="O37" i="3" s="1"/>
  <c r="N36" i="3"/>
  <c r="O36" i="3" s="1"/>
  <c r="N35" i="3"/>
  <c r="O35" i="3" s="1"/>
  <c r="N34" i="3"/>
  <c r="O34" i="3" s="1"/>
  <c r="N33" i="3"/>
  <c r="O33" i="3" s="1"/>
  <c r="N32" i="3"/>
  <c r="O32" i="3" s="1"/>
  <c r="N31" i="3"/>
  <c r="O31" i="3" s="1"/>
  <c r="N30" i="3"/>
  <c r="O30" i="3" s="1"/>
  <c r="N29" i="3"/>
  <c r="O29" i="3" s="1"/>
  <c r="N28" i="3"/>
  <c r="O28" i="3" s="1"/>
  <c r="N27" i="3"/>
  <c r="O27" i="3" s="1"/>
  <c r="N26" i="3"/>
  <c r="O26" i="3" s="1"/>
  <c r="N25" i="3"/>
  <c r="O25" i="3" s="1"/>
  <c r="N24" i="3"/>
  <c r="O24" i="3" s="1"/>
  <c r="N23" i="3"/>
  <c r="O23" i="3" s="1"/>
  <c r="N22" i="3"/>
  <c r="O22" i="3" s="1"/>
  <c r="N21" i="3"/>
  <c r="O21" i="3" s="1"/>
  <c r="N20" i="3"/>
  <c r="O20" i="3" s="1"/>
  <c r="N19" i="3"/>
  <c r="O19" i="3" s="1"/>
  <c r="N18" i="3"/>
  <c r="O18" i="3" s="1"/>
  <c r="N17" i="3"/>
  <c r="O17" i="3" s="1"/>
  <c r="N16" i="3"/>
  <c r="O16" i="3" s="1"/>
  <c r="N15" i="3"/>
  <c r="O15" i="3" s="1"/>
  <c r="N14" i="3"/>
  <c r="O14" i="3" s="1"/>
  <c r="N13" i="3"/>
  <c r="O13" i="3" s="1"/>
  <c r="N12" i="3"/>
  <c r="O12" i="3" s="1"/>
  <c r="N11" i="3"/>
  <c r="O11" i="3" s="1"/>
  <c r="N10" i="3"/>
  <c r="O10" i="3" s="1"/>
  <c r="N9" i="3"/>
  <c r="O9" i="3" s="1"/>
  <c r="N8" i="3"/>
  <c r="O8" i="3" s="1"/>
  <c r="N7" i="3"/>
  <c r="O7" i="3" s="1"/>
  <c r="N6" i="3"/>
  <c r="O6" i="3" s="1"/>
  <c r="N5" i="3"/>
  <c r="O5" i="3" s="1"/>
  <c r="N4" i="3"/>
  <c r="O4" i="3" s="1"/>
  <c r="N3" i="3"/>
  <c r="O3" i="3" s="1"/>
</calcChain>
</file>

<file path=xl/sharedStrings.xml><?xml version="1.0" encoding="utf-8"?>
<sst xmlns="http://schemas.openxmlformats.org/spreadsheetml/2006/main" count="695" uniqueCount="306">
  <si>
    <t>【留意点】</t>
    <rPh sb="1" eb="4">
      <t>リュウイテン</t>
    </rPh>
    <phoneticPr fontId="3"/>
  </si>
  <si>
    <t>【回答者連絡先】</t>
    <rPh sb="1" eb="3">
      <t>カイトウ</t>
    </rPh>
    <rPh sb="3" eb="4">
      <t>シャ</t>
    </rPh>
    <rPh sb="4" eb="6">
      <t>レンラク</t>
    </rPh>
    <rPh sb="6" eb="7">
      <t>サキ</t>
    </rPh>
    <phoneticPr fontId="3"/>
  </si>
  <si>
    <t>　本調査にご回答いただくご担当者様及び連絡先等をご記入下さい。</t>
    <phoneticPr fontId="11"/>
  </si>
  <si>
    <t>法人名又は組織名</t>
    <rPh sb="0" eb="1">
      <t>ホウ</t>
    </rPh>
    <rPh sb="1" eb="2">
      <t>ヒト</t>
    </rPh>
    <rPh sb="2" eb="3">
      <t>メイ</t>
    </rPh>
    <rPh sb="3" eb="4">
      <t>マタ</t>
    </rPh>
    <rPh sb="5" eb="8">
      <t>ソシキメイ</t>
    </rPh>
    <phoneticPr fontId="3"/>
  </si>
  <si>
    <t>代表者名</t>
    <rPh sb="0" eb="3">
      <t>ダイヒョウシャ</t>
    </rPh>
    <rPh sb="3" eb="4">
      <t>メイ</t>
    </rPh>
    <phoneticPr fontId="3"/>
  </si>
  <si>
    <t>〒</t>
    <phoneticPr fontId="3"/>
  </si>
  <si>
    <t>（ハイフン無しでご記載ください。）</t>
    <rPh sb="5" eb="6">
      <t xml:space="preserve">ナシ </t>
    </rPh>
    <phoneticPr fontId="3"/>
  </si>
  <si>
    <r>
      <t xml:space="preserve">業　　種
</t>
    </r>
    <r>
      <rPr>
        <sz val="11"/>
        <color theme="1"/>
        <rFont val="BIZ UDPゴシック"/>
        <family val="3"/>
        <charset val="128"/>
      </rPr>
      <t>（建設、メーカー、維持管理等）</t>
    </r>
    <rPh sb="0" eb="1">
      <t>ギョウ</t>
    </rPh>
    <rPh sb="3" eb="4">
      <t>タネ</t>
    </rPh>
    <rPh sb="6" eb="8">
      <t>ケンセツ</t>
    </rPh>
    <rPh sb="14" eb="16">
      <t>イジ</t>
    </rPh>
    <rPh sb="16" eb="19">
      <t>カンリトウ</t>
    </rPh>
    <phoneticPr fontId="3"/>
  </si>
  <si>
    <t>上水道/下水道</t>
    <rPh sb="0" eb="3">
      <t>ジョウスイドウ</t>
    </rPh>
    <rPh sb="4" eb="7">
      <t>ゲスイドウ</t>
    </rPh>
    <phoneticPr fontId="3"/>
  </si>
  <si>
    <t>その他の場合</t>
    <rPh sb="2" eb="3">
      <t>タ</t>
    </rPh>
    <rPh sb="4" eb="6">
      <t>バアイ</t>
    </rPh>
    <phoneticPr fontId="3"/>
  </si>
  <si>
    <t>担当者名</t>
    <rPh sb="0" eb="2">
      <t>タントウ</t>
    </rPh>
    <rPh sb="2" eb="3">
      <t>シャ</t>
    </rPh>
    <rPh sb="3" eb="4">
      <t>メイ</t>
    </rPh>
    <phoneticPr fontId="3"/>
  </si>
  <si>
    <t>所属・部署名</t>
    <rPh sb="0" eb="2">
      <t>ショゾク</t>
    </rPh>
    <rPh sb="3" eb="5">
      <t>ブショ</t>
    </rPh>
    <rPh sb="5" eb="6">
      <t>メイ</t>
    </rPh>
    <phoneticPr fontId="3"/>
  </si>
  <si>
    <t>連絡先電話番号</t>
    <rPh sb="0" eb="3">
      <t>レンラクサキ</t>
    </rPh>
    <rPh sb="3" eb="7">
      <t>デンワバンゴウ</t>
    </rPh>
    <phoneticPr fontId="3"/>
  </si>
  <si>
    <t>E-mailアドレス</t>
    <phoneticPr fontId="3"/>
  </si>
  <si>
    <t>【調査内容】</t>
    <rPh sb="1" eb="3">
      <t>チョウサ</t>
    </rPh>
    <rPh sb="3" eb="5">
      <t xml:space="preserve">ナイヨウ </t>
    </rPh>
    <phoneticPr fontId="3"/>
  </si>
  <si>
    <t>１．貴社の事業などに関する質問</t>
    <rPh sb="10" eb="11">
      <t>カン</t>
    </rPh>
    <rPh sb="13" eb="15">
      <t>シツモン</t>
    </rPh>
    <phoneticPr fontId="15"/>
  </si>
  <si>
    <t>(1)</t>
    <phoneticPr fontId="3"/>
  </si>
  <si>
    <t>貴社の主たる事業にあてはまるものをお答えください。
※複数回答可</t>
    <rPh sb="0" eb="2">
      <t>キシャ</t>
    </rPh>
    <rPh sb="3" eb="4">
      <t>オモ</t>
    </rPh>
    <rPh sb="6" eb="8">
      <t>ジギョウ</t>
    </rPh>
    <rPh sb="18" eb="19">
      <t>コタ</t>
    </rPh>
    <rPh sb="27" eb="32">
      <t>フクスウカイトウカ</t>
    </rPh>
    <phoneticPr fontId="3"/>
  </si>
  <si>
    <t>設計・コンサルタント（管路）</t>
    <rPh sb="0" eb="2">
      <t>セッケイ</t>
    </rPh>
    <phoneticPr fontId="15"/>
  </si>
  <si>
    <t>　</t>
  </si>
  <si>
    <t>設計・コンサルタント（施設）</t>
    <rPh sb="11" eb="13">
      <t>シセツ</t>
    </rPh>
    <phoneticPr fontId="15"/>
  </si>
  <si>
    <t>維持管理（管路点検・調査）</t>
    <rPh sb="5" eb="7">
      <t>カンロ</t>
    </rPh>
    <rPh sb="7" eb="9">
      <t>テンケン</t>
    </rPh>
    <rPh sb="10" eb="12">
      <t>チョウサ</t>
    </rPh>
    <phoneticPr fontId="15"/>
  </si>
  <si>
    <t>維持管理（管路清掃）</t>
    <rPh sb="7" eb="9">
      <t>セイソウ</t>
    </rPh>
    <phoneticPr fontId="15"/>
  </si>
  <si>
    <t>維持管理（管路修繕）</t>
    <rPh sb="7" eb="9">
      <t>シュウゼン</t>
    </rPh>
    <phoneticPr fontId="15"/>
  </si>
  <si>
    <t>維持管理（施設：運転管理）</t>
    <rPh sb="5" eb="7">
      <t>シセツ</t>
    </rPh>
    <phoneticPr fontId="15"/>
  </si>
  <si>
    <t>維持管理（施設：修繕）</t>
    <rPh sb="5" eb="7">
      <t>シセツ</t>
    </rPh>
    <phoneticPr fontId="15"/>
  </si>
  <si>
    <t>工事（上水道管路）</t>
    <rPh sb="3" eb="6">
      <t>ジョウスイドウ</t>
    </rPh>
    <phoneticPr fontId="15"/>
  </si>
  <si>
    <t>工事（下水道管路）</t>
    <rPh sb="3" eb="6">
      <t>ゲスイドウ</t>
    </rPh>
    <phoneticPr fontId="15"/>
  </si>
  <si>
    <t>工事（施設：機械設備）</t>
    <rPh sb="3" eb="5">
      <t>シセツ</t>
    </rPh>
    <rPh sb="8" eb="10">
      <t>セツビ</t>
    </rPh>
    <phoneticPr fontId="15"/>
  </si>
  <si>
    <t>工事（施設：電気設備）</t>
    <rPh sb="3" eb="5">
      <t>シセツ</t>
    </rPh>
    <rPh sb="8" eb="10">
      <t>セツビ</t>
    </rPh>
    <phoneticPr fontId="15"/>
  </si>
  <si>
    <t>その他</t>
    <rPh sb="2" eb="3">
      <t>タ</t>
    </rPh>
    <phoneticPr fontId="16"/>
  </si>
  <si>
    <t>(2)</t>
    <phoneticPr fontId="3"/>
  </si>
  <si>
    <t>ウォーターPPPの認知度についてお聞かせください。</t>
    <rPh sb="9" eb="12">
      <t>ニンチド</t>
    </rPh>
    <rPh sb="17" eb="18">
      <t>キ</t>
    </rPh>
    <phoneticPr fontId="3"/>
  </si>
  <si>
    <t>言葉と概念を理解している</t>
    <rPh sb="0" eb="2">
      <t>コトバ</t>
    </rPh>
    <rPh sb="3" eb="5">
      <t>ガイネン</t>
    </rPh>
    <rPh sb="6" eb="8">
      <t>リカイ</t>
    </rPh>
    <phoneticPr fontId="16"/>
  </si>
  <si>
    <t>聞いたことがない</t>
    <rPh sb="0" eb="1">
      <t>キ</t>
    </rPh>
    <phoneticPr fontId="16"/>
  </si>
  <si>
    <t>(3)</t>
    <phoneticPr fontId="3"/>
  </si>
  <si>
    <t>本市又は他の都道府県・市町村における官民連携事業（包括的民間委託/PFI）の受注又は応札実績について、お答えください。
※複数回答可</t>
    <rPh sb="25" eb="32">
      <t>ホウカツテキミンカンイタク</t>
    </rPh>
    <phoneticPr fontId="16"/>
  </si>
  <si>
    <t>包括的民間委託（上水道管路）</t>
    <rPh sb="0" eb="3">
      <t>ホウカツテキ</t>
    </rPh>
    <rPh sb="3" eb="5">
      <t>ミンカン</t>
    </rPh>
    <rPh sb="5" eb="7">
      <t>イタク</t>
    </rPh>
    <rPh sb="8" eb="11">
      <t>ジョウスイドウ</t>
    </rPh>
    <rPh sb="11" eb="13">
      <t>カンロ</t>
    </rPh>
    <phoneticPr fontId="3"/>
  </si>
  <si>
    <t>コンセッション（下水道事業）</t>
    <rPh sb="8" eb="11">
      <t>ゲスイドウ</t>
    </rPh>
    <rPh sb="11" eb="13">
      <t>ジギョウ</t>
    </rPh>
    <phoneticPr fontId="3"/>
  </si>
  <si>
    <t>その他（上下水道事業以外等）</t>
    <rPh sb="4" eb="6">
      <t>ジョウゲ</t>
    </rPh>
    <phoneticPr fontId="15"/>
  </si>
  <si>
    <t>実績なし</t>
    <rPh sb="0" eb="2">
      <t>ジッセキ</t>
    </rPh>
    <phoneticPr fontId="3"/>
  </si>
  <si>
    <t>(4)</t>
    <phoneticPr fontId="3"/>
  </si>
  <si>
    <t>前項で実績ありと回答した場合、事業参画時の体制についてお答えください。</t>
    <rPh sb="0" eb="2">
      <t>ゼンコウ</t>
    </rPh>
    <rPh sb="3" eb="5">
      <t>ジッセキ</t>
    </rPh>
    <rPh sb="8" eb="10">
      <t>カイトウ</t>
    </rPh>
    <rPh sb="12" eb="14">
      <t>バアイ</t>
    </rPh>
    <rPh sb="15" eb="20">
      <t>ジギョウサンカクジ</t>
    </rPh>
    <rPh sb="21" eb="23">
      <t>タイセイ</t>
    </rPh>
    <rPh sb="28" eb="29">
      <t>コタ</t>
    </rPh>
    <phoneticPr fontId="15"/>
  </si>
  <si>
    <t>単独で参入</t>
    <rPh sb="0" eb="2">
      <t>タンドク</t>
    </rPh>
    <rPh sb="3" eb="5">
      <t>サンニュウ</t>
    </rPh>
    <phoneticPr fontId="16"/>
  </si>
  <si>
    <t>その他　（</t>
    <rPh sb="2" eb="3">
      <t>タ</t>
    </rPh>
    <phoneticPr fontId="3"/>
  </si>
  <si>
    <t>　）</t>
    <phoneticPr fontId="3"/>
  </si>
  <si>
    <t>2．本市の事業や参入意欲等に関する質問</t>
    <rPh sb="2" eb="4">
      <t>ホンシ</t>
    </rPh>
    <rPh sb="8" eb="12">
      <t>サンニュウイヨク</t>
    </rPh>
    <rPh sb="12" eb="13">
      <t>ナド</t>
    </rPh>
    <rPh sb="14" eb="15">
      <t>カン</t>
    </rPh>
    <rPh sb="17" eb="19">
      <t>シツモン</t>
    </rPh>
    <phoneticPr fontId="15"/>
  </si>
  <si>
    <t>データ入力・管理業務</t>
    <rPh sb="3" eb="5">
      <t>ニュウリョク</t>
    </rPh>
    <rPh sb="6" eb="8">
      <t>カンリ</t>
    </rPh>
    <rPh sb="8" eb="10">
      <t>ギョウム</t>
    </rPh>
    <phoneticPr fontId="15"/>
  </si>
  <si>
    <t>経営戦略策定・改訂業務</t>
    <rPh sb="0" eb="6">
      <t>ケイエイセンリャクサクテイ</t>
    </rPh>
    <rPh sb="7" eb="9">
      <t>カイテイ</t>
    </rPh>
    <rPh sb="9" eb="11">
      <t>ギョウム</t>
    </rPh>
    <phoneticPr fontId="15"/>
  </si>
  <si>
    <t>更新計画・ストックマネジメント計画等策定業務（管路）</t>
    <rPh sb="0" eb="4">
      <t>コウシンケイカク</t>
    </rPh>
    <rPh sb="15" eb="17">
      <t>ケイカク</t>
    </rPh>
    <rPh sb="17" eb="18">
      <t>ナド</t>
    </rPh>
    <rPh sb="18" eb="20">
      <t>サクテイ</t>
    </rPh>
    <rPh sb="20" eb="22">
      <t>ギョウム</t>
    </rPh>
    <rPh sb="23" eb="25">
      <t>カンロ</t>
    </rPh>
    <phoneticPr fontId="15"/>
  </si>
  <si>
    <t>更新計画・ストックマネジメント計画等策定業務（施設）</t>
    <rPh sb="0" eb="4">
      <t>コウシンケイカク</t>
    </rPh>
    <rPh sb="15" eb="17">
      <t>ケイカク</t>
    </rPh>
    <rPh sb="17" eb="18">
      <t>ナド</t>
    </rPh>
    <rPh sb="18" eb="20">
      <t>サクテイ</t>
    </rPh>
    <rPh sb="20" eb="22">
      <t>ギョウム</t>
    </rPh>
    <rPh sb="23" eb="25">
      <t>シセツ</t>
    </rPh>
    <phoneticPr fontId="15"/>
  </si>
  <si>
    <t>基本設計・詳細設計業務（管路）</t>
    <rPh sb="0" eb="4">
      <t>キホンセッケイ</t>
    </rPh>
    <rPh sb="5" eb="9">
      <t>ショウサイセッケイ</t>
    </rPh>
    <rPh sb="9" eb="11">
      <t>ギョウム</t>
    </rPh>
    <rPh sb="12" eb="14">
      <t>カンロ</t>
    </rPh>
    <phoneticPr fontId="15"/>
  </si>
  <si>
    <t>基本設計・詳細設計業務（施設）</t>
    <rPh sb="0" eb="4">
      <t>キホンセッケイ</t>
    </rPh>
    <rPh sb="5" eb="9">
      <t>ショウサイセッケイ</t>
    </rPh>
    <rPh sb="9" eb="11">
      <t>ギョウム</t>
    </rPh>
    <rPh sb="11" eb="12">
      <t>ロ</t>
    </rPh>
    <rPh sb="12" eb="14">
      <t>シセツ</t>
    </rPh>
    <phoneticPr fontId="15"/>
  </si>
  <si>
    <t>施設管理業務（運転管理、保守点検)</t>
    <rPh sb="0" eb="2">
      <t>シセツ</t>
    </rPh>
    <rPh sb="2" eb="4">
      <t>カンリ</t>
    </rPh>
    <rPh sb="4" eb="6">
      <t>ギョウム</t>
    </rPh>
    <rPh sb="7" eb="9">
      <t>ウンテン</t>
    </rPh>
    <rPh sb="9" eb="11">
      <t>カンリ</t>
    </rPh>
    <rPh sb="12" eb="14">
      <t>ホシュ</t>
    </rPh>
    <rPh sb="14" eb="16">
      <t>テンケン</t>
    </rPh>
    <phoneticPr fontId="15"/>
  </si>
  <si>
    <t>施設管理業務（ユーテリティ調達)</t>
    <rPh sb="0" eb="2">
      <t>シセツ</t>
    </rPh>
    <rPh sb="2" eb="4">
      <t>カンリ</t>
    </rPh>
    <rPh sb="4" eb="6">
      <t>ギョウム</t>
    </rPh>
    <rPh sb="13" eb="15">
      <t>チョウタツ</t>
    </rPh>
    <phoneticPr fontId="15"/>
  </si>
  <si>
    <t>施設管理業務（修繕)</t>
    <rPh sb="0" eb="2">
      <t>シセツ</t>
    </rPh>
    <rPh sb="2" eb="4">
      <t>カンリ</t>
    </rPh>
    <rPh sb="4" eb="6">
      <t>ギョウム</t>
    </rPh>
    <rPh sb="7" eb="9">
      <t>シュウゼン</t>
    </rPh>
    <phoneticPr fontId="15"/>
  </si>
  <si>
    <t>施設改築工事（機械設備）</t>
    <rPh sb="0" eb="2">
      <t>シセツ</t>
    </rPh>
    <rPh sb="2" eb="4">
      <t>カイチク</t>
    </rPh>
    <phoneticPr fontId="15"/>
  </si>
  <si>
    <t>施設改築工事（電気設備）</t>
    <rPh sb="0" eb="2">
      <t>シセツ</t>
    </rPh>
    <rPh sb="2" eb="4">
      <t>カイチク</t>
    </rPh>
    <rPh sb="7" eb="9">
      <t>デンキ</t>
    </rPh>
    <phoneticPr fontId="15"/>
  </si>
  <si>
    <t>管路管理業務（巡視・点検・調査）</t>
    <rPh sb="0" eb="2">
      <t>カンロ</t>
    </rPh>
    <rPh sb="2" eb="4">
      <t>カンリ</t>
    </rPh>
    <rPh sb="4" eb="6">
      <t>ギョウム</t>
    </rPh>
    <rPh sb="7" eb="9">
      <t>ジュンシ</t>
    </rPh>
    <rPh sb="10" eb="12">
      <t>テンケン</t>
    </rPh>
    <rPh sb="13" eb="15">
      <t>チョウサ</t>
    </rPh>
    <phoneticPr fontId="15"/>
  </si>
  <si>
    <t>管路管理業務（清掃）</t>
    <rPh sb="0" eb="2">
      <t>カンロ</t>
    </rPh>
    <rPh sb="2" eb="4">
      <t>カンリ</t>
    </rPh>
    <rPh sb="4" eb="6">
      <t>ギョウム</t>
    </rPh>
    <rPh sb="7" eb="9">
      <t>セイソウ</t>
    </rPh>
    <phoneticPr fontId="15"/>
  </si>
  <si>
    <t>管路管理業務（修繕）</t>
    <rPh sb="0" eb="2">
      <t>カンロ</t>
    </rPh>
    <rPh sb="2" eb="4">
      <t>カンリ</t>
    </rPh>
    <rPh sb="4" eb="6">
      <t>ギョウム</t>
    </rPh>
    <rPh sb="7" eb="9">
      <t>シュウゼン</t>
    </rPh>
    <phoneticPr fontId="15"/>
  </si>
  <si>
    <t>管路工事（整備・改築）</t>
    <rPh sb="0" eb="2">
      <t>カンロ</t>
    </rPh>
    <rPh sb="2" eb="4">
      <t>コウジ</t>
    </rPh>
    <rPh sb="5" eb="7">
      <t>セイビ</t>
    </rPh>
    <rPh sb="8" eb="10">
      <t>カイチク</t>
    </rPh>
    <phoneticPr fontId="15"/>
  </si>
  <si>
    <t>課題解決業務（不明水対策、既計画の見直し等)</t>
    <rPh sb="0" eb="6">
      <t>カダイカイケツギョウム</t>
    </rPh>
    <rPh sb="7" eb="12">
      <t>フメイスイタイサク</t>
    </rPh>
    <rPh sb="13" eb="16">
      <t>キケイカク</t>
    </rPh>
    <rPh sb="17" eb="19">
      <t>ミナオ</t>
    </rPh>
    <rPh sb="20" eb="21">
      <t>ナド</t>
    </rPh>
    <phoneticPr fontId="15"/>
  </si>
  <si>
    <t>災害対応業務（被災情報管理、風水被害対応等)</t>
    <rPh sb="0" eb="2">
      <t>サイガイ</t>
    </rPh>
    <rPh sb="2" eb="4">
      <t>タイオウ</t>
    </rPh>
    <rPh sb="4" eb="6">
      <t>ギョウム</t>
    </rPh>
    <rPh sb="7" eb="9">
      <t>ヒサイ</t>
    </rPh>
    <rPh sb="9" eb="11">
      <t>ジョウホウ</t>
    </rPh>
    <rPh sb="11" eb="13">
      <t>カンリ</t>
    </rPh>
    <rPh sb="14" eb="16">
      <t>フウスイ</t>
    </rPh>
    <rPh sb="16" eb="18">
      <t>ヒガイ</t>
    </rPh>
    <rPh sb="18" eb="20">
      <t>タイオウ</t>
    </rPh>
    <rPh sb="20" eb="21">
      <t>ナド</t>
    </rPh>
    <phoneticPr fontId="15"/>
  </si>
  <si>
    <t>緊急対応業務(災害以外)</t>
    <rPh sb="0" eb="6">
      <t>キンキュウタイオウギョウム</t>
    </rPh>
    <rPh sb="7" eb="9">
      <t>サイガイ</t>
    </rPh>
    <rPh sb="9" eb="11">
      <t>イガイ</t>
    </rPh>
    <phoneticPr fontId="15"/>
  </si>
  <si>
    <t>窓口対応業務</t>
    <rPh sb="0" eb="2">
      <t>マドグチ</t>
    </rPh>
    <rPh sb="2" eb="4">
      <t>タイオウ</t>
    </rPh>
    <rPh sb="4" eb="6">
      <t>ギョウム</t>
    </rPh>
    <phoneticPr fontId="15"/>
  </si>
  <si>
    <t>参入意欲がある</t>
    <rPh sb="0" eb="2">
      <t>サンニュウ</t>
    </rPh>
    <rPh sb="2" eb="4">
      <t>イヨク</t>
    </rPh>
    <phoneticPr fontId="3"/>
  </si>
  <si>
    <t>参入意欲がない</t>
    <rPh sb="0" eb="2">
      <t>サンニュウ</t>
    </rPh>
    <rPh sb="2" eb="4">
      <t>イヨク</t>
    </rPh>
    <phoneticPr fontId="3"/>
  </si>
  <si>
    <t>2.(2)で「参入意欲がない」を選択した場合、その理由についてお聞かせください。</t>
    <rPh sb="7" eb="11">
      <t>サンニュウイヨク</t>
    </rPh>
    <rPh sb="16" eb="18">
      <t>センタク</t>
    </rPh>
    <rPh sb="20" eb="22">
      <t>バアイ</t>
    </rPh>
    <rPh sb="25" eb="27">
      <t>リユウ</t>
    </rPh>
    <rPh sb="32" eb="33">
      <t>キ</t>
    </rPh>
    <phoneticPr fontId="16"/>
  </si>
  <si>
    <t>※以降は、2.(2)で「参入意欲がある」「どちらともいえない（判断できない）」を選択した方を対象とした質問になります。</t>
    <rPh sb="1" eb="3">
      <t>イコウ</t>
    </rPh>
    <rPh sb="44" eb="45">
      <t>カタ</t>
    </rPh>
    <rPh sb="46" eb="48">
      <t>タイショウ</t>
    </rPh>
    <rPh sb="51" eb="53">
      <t>シツモン</t>
    </rPh>
    <phoneticPr fontId="15"/>
  </si>
  <si>
    <t>(5)</t>
    <phoneticPr fontId="3"/>
  </si>
  <si>
    <t>管理・更新一体マネジメント方式(ﾚﾍﾞﾙ3.5)：更新支援型</t>
    <rPh sb="0" eb="2">
      <t>カンリ</t>
    </rPh>
    <rPh sb="3" eb="5">
      <t>コウシン</t>
    </rPh>
    <rPh sb="5" eb="7">
      <t>イッタイ</t>
    </rPh>
    <rPh sb="13" eb="15">
      <t>ホウシキ</t>
    </rPh>
    <rPh sb="25" eb="27">
      <t>コウシン</t>
    </rPh>
    <rPh sb="27" eb="30">
      <t>シエンガタ</t>
    </rPh>
    <phoneticPr fontId="16"/>
  </si>
  <si>
    <t>コンセッション方式(ﾚﾍﾞﾙ4)</t>
    <rPh sb="7" eb="9">
      <t>ホウシキ</t>
    </rPh>
    <phoneticPr fontId="15"/>
  </si>
  <si>
    <t>(6)</t>
    <phoneticPr fontId="3"/>
  </si>
  <si>
    <t>(7)</t>
    <phoneticPr fontId="3"/>
  </si>
  <si>
    <t>(8)</t>
    <phoneticPr fontId="3"/>
  </si>
  <si>
    <t>貴社の参入の検討において、懸念点や市への要望等があればお答えください。</t>
    <rPh sb="0" eb="2">
      <t>キシャ</t>
    </rPh>
    <rPh sb="3" eb="5">
      <t>サンニュウ</t>
    </rPh>
    <rPh sb="6" eb="8">
      <t>ケントウ</t>
    </rPh>
    <rPh sb="13" eb="16">
      <t>ケネンテン</t>
    </rPh>
    <rPh sb="17" eb="18">
      <t>シ</t>
    </rPh>
    <rPh sb="20" eb="22">
      <t>ヨウボウ</t>
    </rPh>
    <rPh sb="22" eb="23">
      <t>ナド</t>
    </rPh>
    <rPh sb="28" eb="29">
      <t>コタ</t>
    </rPh>
    <phoneticPr fontId="16"/>
  </si>
  <si>
    <t>下水道：ポンプ場・マンホールポンプ</t>
    <rPh sb="0" eb="3">
      <t>ゲスイドウ</t>
    </rPh>
    <rPh sb="7" eb="8">
      <t>ジョウ</t>
    </rPh>
    <phoneticPr fontId="15"/>
  </si>
  <si>
    <t>下水道：汚水管路</t>
    <rPh sb="0" eb="3">
      <t>ゲスイドウ</t>
    </rPh>
    <rPh sb="4" eb="8">
      <t>オスイカンロ</t>
    </rPh>
    <phoneticPr fontId="15"/>
  </si>
  <si>
    <t>項目</t>
    <rPh sb="0" eb="2">
      <t>コウモク</t>
    </rPh>
    <phoneticPr fontId="11"/>
  </si>
  <si>
    <t>参画意欲
回答欄</t>
    <phoneticPr fontId="11"/>
  </si>
  <si>
    <t>大分類</t>
    <rPh sb="0" eb="3">
      <t>ダイブンルイ</t>
    </rPh>
    <phoneticPr fontId="11"/>
  </si>
  <si>
    <t>中分類</t>
    <rPh sb="0" eb="3">
      <t>チュウブンルイ</t>
    </rPh>
    <phoneticPr fontId="11"/>
  </si>
  <si>
    <t>小分類</t>
    <rPh sb="0" eb="3">
      <t>ショウブンルイ</t>
    </rPh>
    <phoneticPr fontId="11"/>
  </si>
  <si>
    <t>全体</t>
    <rPh sb="0" eb="2">
      <t>ゼンタイ</t>
    </rPh>
    <phoneticPr fontId="11"/>
  </si>
  <si>
    <t>統括管理</t>
    <rPh sb="0" eb="2">
      <t>トウカツ</t>
    </rPh>
    <rPh sb="2" eb="4">
      <t>カンリ</t>
    </rPh>
    <phoneticPr fontId="11"/>
  </si>
  <si>
    <t>統括管理業務</t>
    <rPh sb="0" eb="6">
      <t>トウカツカンリギョウム</t>
    </rPh>
    <phoneticPr fontId="11"/>
  </si>
  <si>
    <t>運転管理</t>
    <rPh sb="0" eb="4">
      <t>ウンテンカンリ</t>
    </rPh>
    <phoneticPr fontId="11"/>
  </si>
  <si>
    <t>運転管理</t>
    <rPh sb="0" eb="4">
      <t>ウンテンカンリ</t>
    </rPh>
    <phoneticPr fontId="15"/>
  </si>
  <si>
    <t>維持管理</t>
    <rPh sb="0" eb="4">
      <t>イジカンリ</t>
    </rPh>
    <phoneticPr fontId="11"/>
  </si>
  <si>
    <t>用地管理（除草等）</t>
    <rPh sb="0" eb="4">
      <t>ヨウチカンリ</t>
    </rPh>
    <rPh sb="5" eb="7">
      <t>ジョソウ</t>
    </rPh>
    <rPh sb="7" eb="8">
      <t>ナド</t>
    </rPh>
    <phoneticPr fontId="15"/>
  </si>
  <si>
    <t>施設点検・調査</t>
  </si>
  <si>
    <t>施設清掃・維持管理</t>
    <rPh sb="0" eb="2">
      <t>シセツ</t>
    </rPh>
    <rPh sb="2" eb="4">
      <t>セイソウ</t>
    </rPh>
    <rPh sb="5" eb="9">
      <t>イジカンリ</t>
    </rPh>
    <phoneticPr fontId="15"/>
  </si>
  <si>
    <t>施設修繕</t>
    <rPh sb="0" eb="4">
      <t>シセツシュウゼン</t>
    </rPh>
    <phoneticPr fontId="15"/>
  </si>
  <si>
    <t>改築</t>
    <rPh sb="0" eb="2">
      <t>カイチク</t>
    </rPh>
    <phoneticPr fontId="11"/>
  </si>
  <si>
    <t>施設設計・調査</t>
    <rPh sb="0" eb="2">
      <t>シセツ</t>
    </rPh>
    <phoneticPr fontId="15"/>
  </si>
  <si>
    <t>施設改築工事</t>
    <rPh sb="2" eb="4">
      <t>カイチク</t>
    </rPh>
    <rPh sb="4" eb="6">
      <t>コウジ</t>
    </rPh>
    <phoneticPr fontId="15"/>
  </si>
  <si>
    <t>計画</t>
    <rPh sb="0" eb="2">
      <t>ケイカク</t>
    </rPh>
    <phoneticPr fontId="11"/>
  </si>
  <si>
    <t>維持管理計画、更新計画</t>
    <rPh sb="0" eb="4">
      <t>イジカンリ</t>
    </rPh>
    <rPh sb="4" eb="6">
      <t>ケイカク</t>
    </rPh>
    <rPh sb="7" eb="11">
      <t>コウシンケイカク</t>
    </rPh>
    <phoneticPr fontId="11"/>
  </si>
  <si>
    <t>緊急時対応</t>
    <rPh sb="0" eb="5">
      <t>キンキュウジタイオウ</t>
    </rPh>
    <phoneticPr fontId="11"/>
  </si>
  <si>
    <t>調査・清掃・修繕・住民対応など</t>
    <rPh sb="0" eb="2">
      <t>チョウサ</t>
    </rPh>
    <rPh sb="3" eb="5">
      <t>セイソウ</t>
    </rPh>
    <rPh sb="6" eb="8">
      <t>シュウゼン</t>
    </rPh>
    <rPh sb="9" eb="13">
      <t>ジュウミンタイオウ</t>
    </rPh>
    <phoneticPr fontId="11"/>
  </si>
  <si>
    <t>管路</t>
    <rPh sb="0" eb="2">
      <t>カンロ</t>
    </rPh>
    <phoneticPr fontId="11"/>
  </si>
  <si>
    <t>管路点検・調査</t>
    <rPh sb="0" eb="2">
      <t>カンロ</t>
    </rPh>
    <rPh sb="2" eb="4">
      <t>テンケン</t>
    </rPh>
    <rPh sb="5" eb="7">
      <t>チョウサ</t>
    </rPh>
    <phoneticPr fontId="15"/>
  </si>
  <si>
    <t>管路修繕</t>
    <rPh sb="0" eb="2">
      <t>カンロ</t>
    </rPh>
    <rPh sb="2" eb="4">
      <t>シュウゼン</t>
    </rPh>
    <phoneticPr fontId="15"/>
  </si>
  <si>
    <t>管路設計・調査</t>
    <rPh sb="5" eb="7">
      <t>チョウサ</t>
    </rPh>
    <phoneticPr fontId="15"/>
  </si>
  <si>
    <t>管路改築工事</t>
    <rPh sb="2" eb="4">
      <t>カイチク</t>
    </rPh>
    <rPh sb="4" eb="6">
      <t>コウジ</t>
    </rPh>
    <phoneticPr fontId="15"/>
  </si>
  <si>
    <t>管路計画策定</t>
  </si>
  <si>
    <t>経営・営業</t>
    <rPh sb="0" eb="2">
      <t>ケイエイ</t>
    </rPh>
    <rPh sb="3" eb="5">
      <t>エイギョウ</t>
    </rPh>
    <phoneticPr fontId="11"/>
  </si>
  <si>
    <t>調査・企画</t>
    <rPh sb="0" eb="2">
      <t>チョウサ</t>
    </rPh>
    <rPh sb="3" eb="5">
      <t>キカク</t>
    </rPh>
    <phoneticPr fontId="15"/>
  </si>
  <si>
    <t>経営・管理</t>
    <rPh sb="0" eb="2">
      <t>ケイエイ</t>
    </rPh>
    <rPh sb="3" eb="5">
      <t>カンリ</t>
    </rPh>
    <phoneticPr fontId="15"/>
  </si>
  <si>
    <t>窓口</t>
    <rPh sb="0" eb="2">
      <t>マドグチ</t>
    </rPh>
    <phoneticPr fontId="15"/>
  </si>
  <si>
    <t>システム</t>
  </si>
  <si>
    <t>処理場</t>
    <rPh sb="0" eb="3">
      <t>ショリジョウ</t>
    </rPh>
    <phoneticPr fontId="11"/>
  </si>
  <si>
    <t>水質管理</t>
    <phoneticPr fontId="15"/>
  </si>
  <si>
    <t>ユーテリティ調達</t>
    <phoneticPr fontId="11"/>
  </si>
  <si>
    <t>汚泥再利用</t>
    <rPh sb="2" eb="5">
      <t>サイリヨウ</t>
    </rPh>
    <phoneticPr fontId="11"/>
  </si>
  <si>
    <t>ポンプ場・マンホールポンプ</t>
    <rPh sb="3" eb="4">
      <t>ジョウ</t>
    </rPh>
    <phoneticPr fontId="11"/>
  </si>
  <si>
    <t>ポンプ運転管理</t>
    <rPh sb="3" eb="7">
      <t>ウンテンカンリ</t>
    </rPh>
    <phoneticPr fontId="15"/>
  </si>
  <si>
    <t>ポンプ点検・調査</t>
    <rPh sb="3" eb="5">
      <t>テンケン</t>
    </rPh>
    <rPh sb="6" eb="8">
      <t>チョウサ</t>
    </rPh>
    <phoneticPr fontId="15"/>
  </si>
  <si>
    <t>ポンプ清掃・維持管理</t>
  </si>
  <si>
    <t>ポンプ修繕</t>
    <rPh sb="3" eb="5">
      <t>シュウゼン</t>
    </rPh>
    <phoneticPr fontId="15"/>
  </si>
  <si>
    <t>ポンプ設計・調査</t>
    <rPh sb="3" eb="5">
      <t>セッケイ</t>
    </rPh>
    <rPh sb="6" eb="8">
      <t>チョウサ</t>
    </rPh>
    <phoneticPr fontId="15"/>
  </si>
  <si>
    <t>ポンプ改築工事</t>
    <rPh sb="3" eb="7">
      <t>カイチクコウジ</t>
    </rPh>
    <phoneticPr fontId="15"/>
  </si>
  <si>
    <t>ポンプ計画策定</t>
    <rPh sb="3" eb="7">
      <t>ケイカクサクテイ</t>
    </rPh>
    <phoneticPr fontId="15"/>
  </si>
  <si>
    <t>雨水管理</t>
    <rPh sb="0" eb="4">
      <t>ウスイカンリ</t>
    </rPh>
    <phoneticPr fontId="11"/>
  </si>
  <si>
    <t>水位監視、緊急対応</t>
    <phoneticPr fontId="11"/>
  </si>
  <si>
    <t>含めるべきである（担当を想定している）</t>
    <rPh sb="0" eb="1">
      <t>フク</t>
    </rPh>
    <rPh sb="9" eb="11">
      <t>タントウ</t>
    </rPh>
    <rPh sb="12" eb="14">
      <t>ソウテイ</t>
    </rPh>
    <phoneticPr fontId="16"/>
  </si>
  <si>
    <t>含めるべきである（担当を想定していない）</t>
    <rPh sb="0" eb="1">
      <t>フク</t>
    </rPh>
    <rPh sb="9" eb="11">
      <t>タントウ</t>
    </rPh>
    <rPh sb="12" eb="14">
      <t>ソウテイ</t>
    </rPh>
    <phoneticPr fontId="15"/>
  </si>
  <si>
    <t>含めるべきでない</t>
    <rPh sb="0" eb="1">
      <t>フク</t>
    </rPh>
    <phoneticPr fontId="15"/>
  </si>
  <si>
    <t>4．今後に関する質問</t>
    <rPh sb="2" eb="4">
      <t>コンゴ</t>
    </rPh>
    <rPh sb="5" eb="6">
      <t>カン</t>
    </rPh>
    <rPh sb="8" eb="10">
      <t>シツモン</t>
    </rPh>
    <phoneticPr fontId="15"/>
  </si>
  <si>
    <t>希望する</t>
    <rPh sb="0" eb="2">
      <t>キボウ</t>
    </rPh>
    <phoneticPr fontId="16"/>
  </si>
  <si>
    <t>希望しない</t>
    <rPh sb="0" eb="2">
      <t>キボウ</t>
    </rPh>
    <phoneticPr fontId="15"/>
  </si>
  <si>
    <t>5．その他ご意見等について</t>
    <rPh sb="4" eb="5">
      <t>タ</t>
    </rPh>
    <rPh sb="6" eb="8">
      <t>イケン</t>
    </rPh>
    <rPh sb="8" eb="9">
      <t>トウ</t>
    </rPh>
    <phoneticPr fontId="3"/>
  </si>
  <si>
    <t>ご意見　記入欄</t>
    <rPh sb="1" eb="3">
      <t>イケン</t>
    </rPh>
    <rPh sb="4" eb="6">
      <t>キニュウ</t>
    </rPh>
    <rPh sb="6" eb="7">
      <t>ラン</t>
    </rPh>
    <phoneticPr fontId="16"/>
  </si>
  <si>
    <t>・</t>
    <phoneticPr fontId="3"/>
  </si>
  <si>
    <t>提出期日</t>
    <rPh sb="0" eb="1">
      <t>テイシュツ</t>
    </rPh>
    <rPh sb="1" eb="3">
      <t>キジツ</t>
    </rPh>
    <phoneticPr fontId="3"/>
  </si>
  <si>
    <t>調査は以上となります。ご協力ありがとうございました。</t>
    <rPh sb="0" eb="2">
      <t>チョウサ</t>
    </rPh>
    <rPh sb="3" eb="5">
      <t>イジョウ</t>
    </rPh>
    <rPh sb="12" eb="14">
      <t>キョウリョク</t>
    </rPh>
    <phoneticPr fontId="3"/>
  </si>
  <si>
    <t>※水の官民連携とウォーターPPPは同じ概念を表したものです</t>
    <rPh sb="1" eb="2">
      <t>ミズ</t>
    </rPh>
    <rPh sb="3" eb="7">
      <t>カンミンレンケイ</t>
    </rPh>
    <rPh sb="17" eb="18">
      <t>オナ</t>
    </rPh>
    <rPh sb="19" eb="21">
      <t>ガイネン</t>
    </rPh>
    <rPh sb="22" eb="23">
      <t>アラワ</t>
    </rPh>
    <phoneticPr fontId="3"/>
  </si>
  <si>
    <r>
      <t>かすみがうら市下水道事業ウォーターPPP</t>
    </r>
    <r>
      <rPr>
        <b/>
        <sz val="16"/>
        <color theme="1"/>
        <rFont val="BIZ UDPゴシック"/>
        <family val="3"/>
        <charset val="128"/>
      </rPr>
      <t>※</t>
    </r>
    <r>
      <rPr>
        <b/>
        <sz val="32"/>
        <color theme="1"/>
        <rFont val="BIZ UDPゴシック"/>
        <family val="3"/>
        <charset val="128"/>
      </rPr>
      <t>導入可能性に向けた
マーケットサウンディング調査　アンケート調査票</t>
    </r>
    <rPh sb="6" eb="7">
      <t>シ</t>
    </rPh>
    <rPh sb="7" eb="10">
      <t>ゲスイドウ</t>
    </rPh>
    <rPh sb="8" eb="10">
      <t>スイドウ</t>
    </rPh>
    <rPh sb="10" eb="12">
      <t>ジギョウ</t>
    </rPh>
    <rPh sb="21" eb="23">
      <t>ドウニュウ</t>
    </rPh>
    <rPh sb="23" eb="26">
      <t>カノウセイ</t>
    </rPh>
    <rPh sb="27" eb="28">
      <t>ム</t>
    </rPh>
    <rPh sb="43" eb="45">
      <t>チョウサ</t>
    </rPh>
    <rPh sb="51" eb="53">
      <t>チョウサ</t>
    </rPh>
    <rPh sb="53" eb="54">
      <t>ヒョウ</t>
    </rPh>
    <phoneticPr fontId="3"/>
  </si>
  <si>
    <r>
      <t>　・ご回答いただいた個人情報は非公開とし、取り扱いには十分注意し、目的外の使用はいたしません。
　・可能な範囲でご回答ください。ご回答できない項目については，空欄で構いません。
　・回答内容が今後の入札の参加資格等に影響することはございません。</t>
    </r>
    <r>
      <rPr>
        <sz val="14"/>
        <color rgb="FFFF0000"/>
        <rFont val="BIZ UDPゴシック"/>
        <family val="3"/>
        <charset val="128"/>
      </rPr>
      <t xml:space="preserve">
</t>
    </r>
    <r>
      <rPr>
        <sz val="14"/>
        <color theme="1"/>
        <rFont val="BIZ UDPゴシック"/>
        <family val="3"/>
        <charset val="128"/>
      </rPr>
      <t>　・Excelにおいて、行列の追加やセルの結合・解除は行わないようお願いいたします。幅や高さの変更はして頂いて構いません。</t>
    </r>
    <r>
      <rPr>
        <sz val="14"/>
        <color rgb="FFFF0000"/>
        <rFont val="BIZ UDPゴシック"/>
        <family val="3"/>
        <charset val="128"/>
      </rPr>
      <t xml:space="preserve">
</t>
    </r>
    <r>
      <rPr>
        <sz val="14"/>
        <color theme="1"/>
        <rFont val="BIZ UDPゴシック"/>
        <family val="3"/>
        <charset val="128"/>
      </rPr>
      <t>　・ご不明な点等ございましたらアンケートの末尾に記載しております「問い合わせ先」までご連絡ください。
　・アンケートの実施結果については、概要をホームページで公表します。アンケート回答者の名称並びに企業ノウハウに係る内容は、公表しません。</t>
    </r>
    <rPh sb="188" eb="190">
      <t>フメイ</t>
    </rPh>
    <rPh sb="191" eb="192">
      <t>テン</t>
    </rPh>
    <rPh sb="192" eb="193">
      <t>ナド</t>
    </rPh>
    <rPh sb="206" eb="208">
      <t>マツビ</t>
    </rPh>
    <rPh sb="209" eb="211">
      <t>キサイ</t>
    </rPh>
    <rPh sb="218" eb="219">
      <t>ト</t>
    </rPh>
    <rPh sb="220" eb="221">
      <t>ア</t>
    </rPh>
    <rPh sb="223" eb="224">
      <t>サキ</t>
    </rPh>
    <rPh sb="228" eb="230">
      <t>レンラク</t>
    </rPh>
    <phoneticPr fontId="11"/>
  </si>
  <si>
    <t>本市の下水道事業において、ウォーターPPP事業へ参入する場合に、貴社が想定している施設についてお答えください。
※複数回答可</t>
    <rPh sb="0" eb="2">
      <t>ホンシ</t>
    </rPh>
    <rPh sb="3" eb="8">
      <t>ゲスイドウジギョウ</t>
    </rPh>
    <rPh sb="21" eb="23">
      <t>ジギョウ</t>
    </rPh>
    <rPh sb="24" eb="26">
      <t>サンニュウ</t>
    </rPh>
    <rPh sb="28" eb="30">
      <t>バアイ</t>
    </rPh>
    <rPh sb="32" eb="34">
      <t>キシャ</t>
    </rPh>
    <rPh sb="35" eb="37">
      <t>ソウテイ</t>
    </rPh>
    <rPh sb="41" eb="43">
      <t>シセツ</t>
    </rPh>
    <rPh sb="48" eb="49">
      <t>コタ</t>
    </rPh>
    <rPh sb="57" eb="61">
      <t>フクスウカイトウ</t>
    </rPh>
    <rPh sb="61" eb="62">
      <t>カ</t>
    </rPh>
    <phoneticPr fontId="15"/>
  </si>
  <si>
    <t>下水道：田伏処理センター（処理場）</t>
    <rPh sb="0" eb="3">
      <t>ゲスイドウ</t>
    </rPh>
    <rPh sb="4" eb="6">
      <t>タブセ</t>
    </rPh>
    <rPh sb="6" eb="8">
      <t>ショリ</t>
    </rPh>
    <rPh sb="13" eb="16">
      <t>ショリジョウ</t>
    </rPh>
    <phoneticPr fontId="15"/>
  </si>
  <si>
    <t>県内事業所の
有無</t>
    <rPh sb="0" eb="2">
      <t>ケンナイ</t>
    </rPh>
    <rPh sb="2" eb="5">
      <t>ジギョウショ</t>
    </rPh>
    <rPh sb="7" eb="9">
      <t>ウム</t>
    </rPh>
    <phoneticPr fontId="3"/>
  </si>
  <si>
    <t>選択式</t>
  </si>
  <si>
    <t>本市の下水道事業におけるウォーターPPP事業の対象業務にCM(コンストラクションマネジメント)業務を含めるかどうかについてお答えください。</t>
    <rPh sb="0" eb="2">
      <t>ホンシ</t>
    </rPh>
    <rPh sb="3" eb="6">
      <t>ゲスイドウ</t>
    </rPh>
    <rPh sb="6" eb="8">
      <t>ジギョウ</t>
    </rPh>
    <rPh sb="20" eb="22">
      <t>ジギョウ</t>
    </rPh>
    <rPh sb="23" eb="27">
      <t>タイショウギョウム</t>
    </rPh>
    <rPh sb="47" eb="49">
      <t>ギョウム</t>
    </rPh>
    <rPh sb="50" eb="51">
      <t>フク</t>
    </rPh>
    <rPh sb="62" eb="63">
      <t>コタ</t>
    </rPh>
    <phoneticPr fontId="15"/>
  </si>
  <si>
    <t>本市では【令和11年度】に事業の開始を想定しております。
事業開始までの準備期間について、妥当かどうかご意見をお聞かせください。</t>
    <rPh sb="0" eb="2">
      <t>ホンシ</t>
    </rPh>
    <rPh sb="13" eb="15">
      <t>ジギョウ</t>
    </rPh>
    <rPh sb="16" eb="18">
      <t>カイシ</t>
    </rPh>
    <rPh sb="19" eb="21">
      <t>ソウテイ</t>
    </rPh>
    <rPh sb="29" eb="33">
      <t>ジギョウカイシ</t>
    </rPh>
    <rPh sb="36" eb="40">
      <t>ジュンビキカン</t>
    </rPh>
    <rPh sb="45" eb="47">
      <t>ダトウ</t>
    </rPh>
    <rPh sb="52" eb="54">
      <t>イケン</t>
    </rPh>
    <rPh sb="56" eb="57">
      <t>キ</t>
    </rPh>
    <phoneticPr fontId="15"/>
  </si>
  <si>
    <t>E-mailアドレス　：　gesuika@city.kasumigaura.lg.jp</t>
    <phoneticPr fontId="3"/>
  </si>
  <si>
    <t>本社所在地</t>
    <rPh sb="0" eb="2">
      <t xml:space="preserve">ホンシャ </t>
    </rPh>
    <rPh sb="2" eb="5">
      <t>ショザイチ</t>
    </rPh>
    <phoneticPr fontId="3"/>
  </si>
  <si>
    <t>※緑色の欄は選択式です。マウスクリックのほか、ALT＋↓（カーソル下向き）でも選択できます。</t>
    <rPh sb="1" eb="3">
      <t>ミドリイロ</t>
    </rPh>
    <rPh sb="4" eb="5">
      <t>ラン</t>
    </rPh>
    <rPh sb="6" eb="9">
      <t>センタクシキ</t>
    </rPh>
    <rPh sb="34" eb="35">
      <t>ム</t>
    </rPh>
    <rPh sb="39" eb="41">
      <t>センタク</t>
    </rPh>
    <phoneticPr fontId="3"/>
  </si>
  <si>
    <t>【水の官民連携（ウォーターPPP）勉強会編】</t>
    <rPh sb="1" eb="2">
      <t>ミズ</t>
    </rPh>
    <rPh sb="3" eb="7">
      <t>カンミンレンケイ</t>
    </rPh>
    <rPh sb="17" eb="20">
      <t>ベンキョウカイ</t>
    </rPh>
    <rPh sb="20" eb="21">
      <t>ヘン</t>
    </rPh>
    <phoneticPr fontId="3"/>
  </si>
  <si>
    <t>項目</t>
    <rPh sb="0" eb="2">
      <t>コウモク</t>
    </rPh>
    <phoneticPr fontId="15"/>
  </si>
  <si>
    <t>新潟市</t>
    <rPh sb="0" eb="3">
      <t>ニイガタシ</t>
    </rPh>
    <phoneticPr fontId="15"/>
  </si>
  <si>
    <t>佐倉市</t>
    <rPh sb="0" eb="3">
      <t>サクラシ</t>
    </rPh>
    <phoneticPr fontId="15"/>
  </si>
  <si>
    <t>新居浜市</t>
    <rPh sb="0" eb="3">
      <t>シンキョハマ</t>
    </rPh>
    <rPh sb="3" eb="4">
      <t>シ</t>
    </rPh>
    <phoneticPr fontId="15"/>
  </si>
  <si>
    <t>旭川市</t>
    <rPh sb="0" eb="3">
      <t>アサヒカワシ</t>
    </rPh>
    <phoneticPr fontId="15"/>
  </si>
  <si>
    <t>横須賀市</t>
    <rPh sb="0" eb="4">
      <t>ヨコスカシ</t>
    </rPh>
    <phoneticPr fontId="15"/>
  </si>
  <si>
    <t>山梨県流域</t>
    <rPh sb="0" eb="5">
      <t>ヤマナシケンリュウイキ</t>
    </rPh>
    <phoneticPr fontId="15"/>
  </si>
  <si>
    <t>市原市</t>
    <rPh sb="0" eb="3">
      <t>イチハラシ</t>
    </rPh>
    <phoneticPr fontId="15"/>
  </si>
  <si>
    <t>静岡市</t>
    <rPh sb="0" eb="3">
      <t>シズオカシ</t>
    </rPh>
    <phoneticPr fontId="15"/>
  </si>
  <si>
    <t>大分市</t>
    <rPh sb="0" eb="3">
      <t>オオイタシ</t>
    </rPh>
    <phoneticPr fontId="15"/>
  </si>
  <si>
    <t>立川市</t>
    <rPh sb="0" eb="3">
      <t>タチカワシ</t>
    </rPh>
    <phoneticPr fontId="15"/>
  </si>
  <si>
    <t>集計</t>
    <rPh sb="0" eb="2">
      <t>シュウケイ</t>
    </rPh>
    <phoneticPr fontId="15"/>
  </si>
  <si>
    <t>割合</t>
    <rPh sb="0" eb="2">
      <t>ワリアイ</t>
    </rPh>
    <phoneticPr fontId="15"/>
  </si>
  <si>
    <t>採用</t>
    <rPh sb="0" eb="2">
      <t>サイヨウ</t>
    </rPh>
    <phoneticPr fontId="15"/>
  </si>
  <si>
    <t>メモ</t>
    <phoneticPr fontId="15"/>
  </si>
  <si>
    <t>備考</t>
    <rPh sb="0" eb="2">
      <t>ビコウ</t>
    </rPh>
    <phoneticPr fontId="15"/>
  </si>
  <si>
    <t>基本情報</t>
    <rPh sb="0" eb="4">
      <t>キホンジョウホウ</t>
    </rPh>
    <phoneticPr fontId="15"/>
  </si>
  <si>
    <t>回答日</t>
    <rPh sb="0" eb="3">
      <t>カイトウビ</t>
    </rPh>
    <phoneticPr fontId="15"/>
  </si>
  <si>
    <t>〇</t>
    <phoneticPr fontId="15"/>
  </si>
  <si>
    <t>調査目的に関係ないため不採用</t>
    <rPh sb="0" eb="4">
      <t>チョウサモクテキ</t>
    </rPh>
    <rPh sb="5" eb="7">
      <t>カンケイ</t>
    </rPh>
    <rPh sb="11" eb="14">
      <t>フサイヨウ</t>
    </rPh>
    <phoneticPr fontId="15"/>
  </si>
  <si>
    <t>会社名</t>
    <rPh sb="0" eb="3">
      <t>カイシャメイ</t>
    </rPh>
    <phoneticPr fontId="15"/>
  </si>
  <si>
    <t>b</t>
    <phoneticPr fontId="15"/>
  </si>
  <si>
    <t>必須項目</t>
    <phoneticPr fontId="15"/>
  </si>
  <si>
    <t>住所（県外か否か）</t>
    <rPh sb="0" eb="2">
      <t>ジュウショ</t>
    </rPh>
    <rPh sb="3" eb="5">
      <t>ケンガイ</t>
    </rPh>
    <rPh sb="6" eb="7">
      <t>イナ</t>
    </rPh>
    <phoneticPr fontId="15"/>
  </si>
  <si>
    <t>地元企業の参入意欲をみるため必要</t>
    <rPh sb="0" eb="4">
      <t>ジモトキギョウ</t>
    </rPh>
    <rPh sb="5" eb="9">
      <t>サンニュウイヨク</t>
    </rPh>
    <rPh sb="14" eb="16">
      <t>ヒツヨウ</t>
    </rPh>
    <phoneticPr fontId="15"/>
  </si>
  <si>
    <t>担当者連絡先</t>
    <rPh sb="0" eb="3">
      <t>タントウシャ</t>
    </rPh>
    <rPh sb="3" eb="6">
      <t>レンラクサキ</t>
    </rPh>
    <phoneticPr fontId="15"/>
  </si>
  <si>
    <t>アンケート回答についての説明・問い合わせ先等</t>
    <rPh sb="5" eb="7">
      <t>カイトウ</t>
    </rPh>
    <rPh sb="12" eb="14">
      <t>セツメイ</t>
    </rPh>
    <rPh sb="15" eb="16">
      <t>ト</t>
    </rPh>
    <rPh sb="17" eb="18">
      <t>ア</t>
    </rPh>
    <rPh sb="20" eb="21">
      <t>サキ</t>
    </rPh>
    <rPh sb="21" eb="22">
      <t>ナド</t>
    </rPh>
    <phoneticPr fontId="15"/>
  </si>
  <si>
    <t>別途アンケート実施要領を作成している自治体があるが、アンケートに記載する方が回答者目線では煩雑にならないため採用とする</t>
    <rPh sb="0" eb="2">
      <t>ベット</t>
    </rPh>
    <rPh sb="7" eb="11">
      <t>ジッシヨウリョウ</t>
    </rPh>
    <rPh sb="12" eb="14">
      <t>サクセイ</t>
    </rPh>
    <rPh sb="18" eb="21">
      <t>ジチタイ</t>
    </rPh>
    <rPh sb="32" eb="34">
      <t>キサイ</t>
    </rPh>
    <rPh sb="36" eb="37">
      <t>ホウ</t>
    </rPh>
    <rPh sb="38" eb="41">
      <t>カイトウシャ</t>
    </rPh>
    <rPh sb="41" eb="43">
      <t>メセン</t>
    </rPh>
    <rPh sb="45" eb="47">
      <t>ハンザツ</t>
    </rPh>
    <rPh sb="54" eb="56">
      <t>サイヨウ</t>
    </rPh>
    <phoneticPr fontId="15"/>
  </si>
  <si>
    <t>説明会に関して</t>
    <phoneticPr fontId="15"/>
  </si>
  <si>
    <t>説明会の理解度</t>
    <rPh sb="0" eb="3">
      <t>セツメイカイ</t>
    </rPh>
    <rPh sb="4" eb="7">
      <t>リカイド</t>
    </rPh>
    <phoneticPr fontId="15"/>
  </si>
  <si>
    <t>説明会で理解できなかった部分</t>
    <rPh sb="0" eb="3">
      <t>セツメイカイ</t>
    </rPh>
    <rPh sb="4" eb="6">
      <t>リカイ</t>
    </rPh>
    <rPh sb="12" eb="14">
      <t>ブブン</t>
    </rPh>
    <phoneticPr fontId="15"/>
  </si>
  <si>
    <t>ウォーターPPPへの興味・関心について</t>
    <rPh sb="10" eb="12">
      <t>キョウミ</t>
    </rPh>
    <rPh sb="13" eb="15">
      <t>カンシン</t>
    </rPh>
    <phoneticPr fontId="15"/>
  </si>
  <si>
    <t>回答者の事業に関して</t>
    <rPh sb="0" eb="3">
      <t>カイトウシャ</t>
    </rPh>
    <rPh sb="4" eb="6">
      <t>ジギョウ</t>
    </rPh>
    <rPh sb="7" eb="8">
      <t>カン</t>
    </rPh>
    <phoneticPr fontId="15"/>
  </si>
  <si>
    <t>回答者の主たる事業</t>
    <rPh sb="0" eb="3">
      <t>カイトウシャ</t>
    </rPh>
    <rPh sb="4" eb="5">
      <t>オモ</t>
    </rPh>
    <rPh sb="7" eb="9">
      <t>ジギョウ</t>
    </rPh>
    <phoneticPr fontId="15"/>
  </si>
  <si>
    <t>スキームを検討する上で必須項目</t>
    <rPh sb="5" eb="7">
      <t>ケントウ</t>
    </rPh>
    <rPh sb="9" eb="10">
      <t>ウエ</t>
    </rPh>
    <phoneticPr fontId="15"/>
  </si>
  <si>
    <t>事業の実績</t>
    <rPh sb="0" eb="2">
      <t>ジギョウ</t>
    </rPh>
    <rPh sb="3" eb="5">
      <t>ジッセキ</t>
    </rPh>
    <phoneticPr fontId="15"/>
  </si>
  <si>
    <t>主たる事業や市での実績と内容が重複するため不採用</t>
    <rPh sb="0" eb="1">
      <t>オモ</t>
    </rPh>
    <rPh sb="3" eb="5">
      <t>ジギョウ</t>
    </rPh>
    <rPh sb="6" eb="7">
      <t>シ</t>
    </rPh>
    <rPh sb="9" eb="11">
      <t>ジッセキ</t>
    </rPh>
    <rPh sb="12" eb="14">
      <t>ナイヨウ</t>
    </rPh>
    <rPh sb="15" eb="17">
      <t>チョウフク</t>
    </rPh>
    <rPh sb="21" eb="24">
      <t>フサイヨウ</t>
    </rPh>
    <phoneticPr fontId="15"/>
  </si>
  <si>
    <t>官民連携事業の実績の有無</t>
    <rPh sb="0" eb="6">
      <t>カンミンレンケイジギョウ</t>
    </rPh>
    <rPh sb="7" eb="9">
      <t>ジッセキ</t>
    </rPh>
    <rPh sb="10" eb="12">
      <t>ウム</t>
    </rPh>
    <phoneticPr fontId="15"/>
  </si>
  <si>
    <t>官民連携事業の実績がある場合、どの参入体制か</t>
    <rPh sb="7" eb="9">
      <t>ジッセキ</t>
    </rPh>
    <rPh sb="12" eb="14">
      <t>バアイ</t>
    </rPh>
    <rPh sb="17" eb="21">
      <t>サンニュウタイセイ</t>
    </rPh>
    <phoneticPr fontId="15"/>
  </si>
  <si>
    <t>スキームを検討する上で必須項目</t>
    <phoneticPr fontId="15"/>
  </si>
  <si>
    <t>技術者の保有資格</t>
    <rPh sb="0" eb="3">
      <t>ギジュツシャ</t>
    </rPh>
    <rPh sb="4" eb="6">
      <t>ホユウ</t>
    </rPh>
    <rPh sb="6" eb="8">
      <t>シカク</t>
    </rPh>
    <phoneticPr fontId="15"/>
  </si>
  <si>
    <t>別途条件を付ける場合を除き特に必要性がない</t>
    <rPh sb="0" eb="2">
      <t>ベット</t>
    </rPh>
    <rPh sb="2" eb="4">
      <t>ジョウケン</t>
    </rPh>
    <rPh sb="5" eb="6">
      <t>ツ</t>
    </rPh>
    <rPh sb="8" eb="10">
      <t>バアイ</t>
    </rPh>
    <rPh sb="11" eb="12">
      <t>ノゾ</t>
    </rPh>
    <rPh sb="13" eb="14">
      <t>トク</t>
    </rPh>
    <rPh sb="15" eb="18">
      <t>ヒツヨウセイ</t>
    </rPh>
    <phoneticPr fontId="15"/>
  </si>
  <si>
    <t>企業の保有機器</t>
    <rPh sb="0" eb="2">
      <t>キギョウ</t>
    </rPh>
    <rPh sb="3" eb="7">
      <t>ホユウキキ</t>
    </rPh>
    <phoneticPr fontId="15"/>
  </si>
  <si>
    <t>市の事業について</t>
    <phoneticPr fontId="15"/>
  </si>
  <si>
    <t>市の事業自体への興味・関心</t>
    <rPh sb="0" eb="1">
      <t>シ</t>
    </rPh>
    <rPh sb="2" eb="4">
      <t>ジギョウ</t>
    </rPh>
    <rPh sb="4" eb="6">
      <t>ジタイ</t>
    </rPh>
    <rPh sb="8" eb="10">
      <t>キョウミ</t>
    </rPh>
    <rPh sb="11" eb="13">
      <t>カンシン</t>
    </rPh>
    <phoneticPr fontId="15"/>
  </si>
  <si>
    <t>市に興味が無いと回答する企業はほとんど存在しないと予想されるため不採用</t>
    <rPh sb="0" eb="1">
      <t>シ</t>
    </rPh>
    <rPh sb="2" eb="4">
      <t>キョウミ</t>
    </rPh>
    <rPh sb="5" eb="6">
      <t>ナ</t>
    </rPh>
    <rPh sb="8" eb="10">
      <t>カイトウ</t>
    </rPh>
    <rPh sb="12" eb="14">
      <t>キギョウ</t>
    </rPh>
    <rPh sb="19" eb="21">
      <t>ソンザイ</t>
    </rPh>
    <rPh sb="25" eb="27">
      <t>ヨソウ</t>
    </rPh>
    <rPh sb="32" eb="35">
      <t>フサイヨウ</t>
    </rPh>
    <phoneticPr fontId="15"/>
  </si>
  <si>
    <t>市での事業実績の有無</t>
    <rPh sb="0" eb="1">
      <t>シ</t>
    </rPh>
    <rPh sb="3" eb="7">
      <t>ジギョウジッセキ</t>
    </rPh>
    <rPh sb="8" eb="10">
      <t>ウム</t>
    </rPh>
    <phoneticPr fontId="15"/>
  </si>
  <si>
    <t>管路施設の官民連携手法で適切だと考える方式</t>
    <rPh sb="0" eb="4">
      <t>カンロシセツ</t>
    </rPh>
    <rPh sb="5" eb="11">
      <t>カンミンレンケイシュホウ</t>
    </rPh>
    <rPh sb="12" eb="14">
      <t>テキセツ</t>
    </rPh>
    <rPh sb="16" eb="17">
      <t>カンガ</t>
    </rPh>
    <rPh sb="19" eb="21">
      <t>ホウシキ</t>
    </rPh>
    <phoneticPr fontId="15"/>
  </si>
  <si>
    <t>処理場等施設の官民連携手法で適切だと考える方式</t>
    <rPh sb="0" eb="3">
      <t>ショリジョウ</t>
    </rPh>
    <rPh sb="3" eb="4">
      <t>ナド</t>
    </rPh>
    <rPh sb="4" eb="6">
      <t>シセツ</t>
    </rPh>
    <rPh sb="7" eb="13">
      <t>カンミンレンケイシュホウ</t>
    </rPh>
    <rPh sb="14" eb="16">
      <t>テキセツ</t>
    </rPh>
    <rPh sb="18" eb="19">
      <t>カンガ</t>
    </rPh>
    <rPh sb="21" eb="23">
      <t>ホウシキ</t>
    </rPh>
    <phoneticPr fontId="15"/>
  </si>
  <si>
    <t>ウォーターPPP参入意欲の有無とその理由</t>
    <rPh sb="8" eb="12">
      <t>サンニュウイヨク</t>
    </rPh>
    <rPh sb="13" eb="15">
      <t>ウム</t>
    </rPh>
    <rPh sb="18" eb="20">
      <t>リユウ</t>
    </rPh>
    <phoneticPr fontId="15"/>
  </si>
  <si>
    <t>回答者の想定している参入体制について</t>
    <rPh sb="0" eb="3">
      <t>カイトウシャ</t>
    </rPh>
    <rPh sb="4" eb="6">
      <t>ソウテイ</t>
    </rPh>
    <rPh sb="10" eb="14">
      <t>サンニュウタイセイ</t>
    </rPh>
    <phoneticPr fontId="15"/>
  </si>
  <si>
    <t>回答者の想定している対象施設について</t>
    <rPh sb="0" eb="2">
      <t>カイトウ</t>
    </rPh>
    <rPh sb="2" eb="3">
      <t>シャ</t>
    </rPh>
    <rPh sb="4" eb="6">
      <t>ソウテイ</t>
    </rPh>
    <rPh sb="10" eb="12">
      <t>タイショウ</t>
    </rPh>
    <rPh sb="12" eb="14">
      <t>シセツ</t>
    </rPh>
    <phoneticPr fontId="15"/>
  </si>
  <si>
    <t>回答者の想定している業務内容について</t>
    <rPh sb="0" eb="2">
      <t>カイトウ</t>
    </rPh>
    <rPh sb="2" eb="3">
      <t>シャ</t>
    </rPh>
    <rPh sb="4" eb="6">
      <t>ソウテイ</t>
    </rPh>
    <rPh sb="10" eb="12">
      <t>ギョウム</t>
    </rPh>
    <rPh sb="12" eb="14">
      <t>ナイヨウ</t>
    </rPh>
    <phoneticPr fontId="15"/>
  </si>
  <si>
    <t>要望事項/懸念事項</t>
    <rPh sb="0" eb="4">
      <t>ヨウボウジコウ</t>
    </rPh>
    <rPh sb="5" eb="9">
      <t>ケネンジコウ</t>
    </rPh>
    <phoneticPr fontId="15"/>
  </si>
  <si>
    <t>地元企業の参入方法/形態についての意見</t>
    <rPh sb="0" eb="4">
      <t>ジモトキギョウ</t>
    </rPh>
    <rPh sb="5" eb="7">
      <t>サンニュウ</t>
    </rPh>
    <rPh sb="7" eb="9">
      <t>ホウホウ</t>
    </rPh>
    <rPh sb="10" eb="12">
      <t>ケイタイ</t>
    </rPh>
    <rPh sb="17" eb="19">
      <t>イケン</t>
    </rPh>
    <phoneticPr fontId="15"/>
  </si>
  <si>
    <t>【〇】</t>
    <phoneticPr fontId="15"/>
  </si>
  <si>
    <t>ウォーターPPPスキームについて</t>
    <phoneticPr fontId="15"/>
  </si>
  <si>
    <t>事業期間は適切かどうか</t>
    <rPh sb="0" eb="4">
      <t>ジギョウキカン</t>
    </rPh>
    <rPh sb="5" eb="7">
      <t>テキセツ</t>
    </rPh>
    <phoneticPr fontId="15"/>
  </si>
  <si>
    <t>建設的な意見が得られる期待がないとして不採用とした</t>
    <rPh sb="0" eb="3">
      <t>ケンセツテキ</t>
    </rPh>
    <rPh sb="4" eb="6">
      <t>イケン</t>
    </rPh>
    <rPh sb="7" eb="8">
      <t>エ</t>
    </rPh>
    <rPh sb="11" eb="13">
      <t>キタイ</t>
    </rPh>
    <rPh sb="19" eb="22">
      <t>フサイヨウ</t>
    </rPh>
    <phoneticPr fontId="15"/>
  </si>
  <si>
    <t>対象施設は妥当か、またその理由・意見</t>
    <rPh sb="0" eb="4">
      <t>タイショウシセツ</t>
    </rPh>
    <rPh sb="5" eb="7">
      <t>ダトウ</t>
    </rPh>
    <rPh sb="13" eb="15">
      <t>リユウ</t>
    </rPh>
    <rPh sb="16" eb="18">
      <t>イケン</t>
    </rPh>
    <phoneticPr fontId="15"/>
  </si>
  <si>
    <t>対象業務は妥当か、またその理由・意見</t>
    <rPh sb="0" eb="2">
      <t>タイショウ</t>
    </rPh>
    <rPh sb="2" eb="4">
      <t>ギョウム</t>
    </rPh>
    <rPh sb="5" eb="7">
      <t>ダトウ</t>
    </rPh>
    <rPh sb="13" eb="15">
      <t>リユウ</t>
    </rPh>
    <rPh sb="16" eb="18">
      <t>イケン</t>
    </rPh>
    <phoneticPr fontId="15"/>
  </si>
  <si>
    <t>考慮すべきリスク分担について意見</t>
    <rPh sb="0" eb="2">
      <t>コウリョ</t>
    </rPh>
    <rPh sb="8" eb="10">
      <t>ブンタン</t>
    </rPh>
    <rPh sb="14" eb="16">
      <t>イケン</t>
    </rPh>
    <phoneticPr fontId="15"/>
  </si>
  <si>
    <t>対象施設・業務の妥当性に関する意見と重複することが予想されるため不採用とする</t>
    <rPh sb="0" eb="4">
      <t>タイショウシセツ</t>
    </rPh>
    <rPh sb="5" eb="7">
      <t>ギョウム</t>
    </rPh>
    <rPh sb="8" eb="11">
      <t>ダトウセイ</t>
    </rPh>
    <rPh sb="12" eb="13">
      <t>カン</t>
    </rPh>
    <rPh sb="15" eb="17">
      <t>イケン</t>
    </rPh>
    <rPh sb="18" eb="20">
      <t>チョウフク</t>
    </rPh>
    <rPh sb="25" eb="27">
      <t>ヨソウ</t>
    </rPh>
    <rPh sb="32" eb="35">
      <t>フサイヨウ</t>
    </rPh>
    <phoneticPr fontId="15"/>
  </si>
  <si>
    <t>スキームで想定している参入体制について</t>
    <rPh sb="5" eb="7">
      <t>ソウテイ</t>
    </rPh>
    <rPh sb="11" eb="15">
      <t>サンニュウタイセイ</t>
    </rPh>
    <phoneticPr fontId="15"/>
  </si>
  <si>
    <t>スキームで参入体制を想定している自治体がそもそも少なく、本市においても想定していないため不採用とする</t>
    <rPh sb="5" eb="9">
      <t>サンニュウタイセイ</t>
    </rPh>
    <rPh sb="10" eb="12">
      <t>ソウテイ</t>
    </rPh>
    <rPh sb="16" eb="19">
      <t>ジチタイ</t>
    </rPh>
    <rPh sb="24" eb="25">
      <t>スク</t>
    </rPh>
    <rPh sb="28" eb="30">
      <t>ホンシ</t>
    </rPh>
    <rPh sb="35" eb="37">
      <t>ソウテイ</t>
    </rPh>
    <rPh sb="44" eb="47">
      <t>フサイヨウ</t>
    </rPh>
    <phoneticPr fontId="15"/>
  </si>
  <si>
    <t>ウォーターPPPの4要件についての意見</t>
    <rPh sb="10" eb="12">
      <t>ヨウケン</t>
    </rPh>
    <rPh sb="17" eb="19">
      <t>イケン</t>
    </rPh>
    <phoneticPr fontId="15"/>
  </si>
  <si>
    <t>漠然と4要件に関する意見を求めても建設的な意見が得られにくいと判断し、不採用とする。4要件の中で特に「性能発注」「プロフィットシェア」については意見を求めるべきとし、別途の回答欄を設ける</t>
    <rPh sb="0" eb="2">
      <t>バクゼン</t>
    </rPh>
    <rPh sb="4" eb="6">
      <t>ヨウケン</t>
    </rPh>
    <rPh sb="7" eb="8">
      <t>カン</t>
    </rPh>
    <rPh sb="10" eb="12">
      <t>イケン</t>
    </rPh>
    <rPh sb="13" eb="14">
      <t>モト</t>
    </rPh>
    <rPh sb="17" eb="20">
      <t>ケンセツテキ</t>
    </rPh>
    <rPh sb="21" eb="23">
      <t>イケン</t>
    </rPh>
    <rPh sb="24" eb="25">
      <t>エ</t>
    </rPh>
    <rPh sb="31" eb="33">
      <t>ハンダン</t>
    </rPh>
    <rPh sb="35" eb="38">
      <t>フサイヨウ</t>
    </rPh>
    <rPh sb="43" eb="45">
      <t>ヨウケン</t>
    </rPh>
    <rPh sb="46" eb="47">
      <t>ナカ</t>
    </rPh>
    <rPh sb="48" eb="49">
      <t>トク</t>
    </rPh>
    <rPh sb="51" eb="55">
      <t>セイノウハッチュウ</t>
    </rPh>
    <rPh sb="72" eb="74">
      <t>イケン</t>
    </rPh>
    <rPh sb="75" eb="76">
      <t>モト</t>
    </rPh>
    <rPh sb="83" eb="85">
      <t>ベット</t>
    </rPh>
    <rPh sb="86" eb="88">
      <t>カイトウ</t>
    </rPh>
    <rPh sb="88" eb="89">
      <t>ラン</t>
    </rPh>
    <rPh sb="90" eb="91">
      <t>モウ</t>
    </rPh>
    <phoneticPr fontId="15"/>
  </si>
  <si>
    <t>性能発注における指標設定に関する意見</t>
    <rPh sb="0" eb="4">
      <t>セイノウハッチュウ</t>
    </rPh>
    <rPh sb="8" eb="10">
      <t>シヒョウ</t>
    </rPh>
    <rPh sb="10" eb="12">
      <t>セッテイ</t>
    </rPh>
    <rPh sb="13" eb="14">
      <t>カン</t>
    </rPh>
    <rPh sb="16" eb="18">
      <t>イケン</t>
    </rPh>
    <phoneticPr fontId="15"/>
  </si>
  <si>
    <t>「ウォーターPPPの4要件についての意見」で記載した通り</t>
    <rPh sb="22" eb="24">
      <t>キサイ</t>
    </rPh>
    <rPh sb="26" eb="27">
      <t>トオ</t>
    </rPh>
    <phoneticPr fontId="15"/>
  </si>
  <si>
    <t>（管路PPP）仕様発注から開始し、段階的に性能発注へ移行することが適切か、またその理由と意見</t>
    <rPh sb="1" eb="3">
      <t>カンロ</t>
    </rPh>
    <rPh sb="7" eb="11">
      <t>シヨウハッチュウ</t>
    </rPh>
    <rPh sb="13" eb="15">
      <t>カイシ</t>
    </rPh>
    <rPh sb="17" eb="20">
      <t>ダンカイテキ</t>
    </rPh>
    <rPh sb="21" eb="25">
      <t>セイノウハッチュウ</t>
    </rPh>
    <rPh sb="26" eb="28">
      <t>イコウ</t>
    </rPh>
    <rPh sb="33" eb="35">
      <t>テキセツ</t>
    </rPh>
    <rPh sb="41" eb="43">
      <t>リユウ</t>
    </rPh>
    <rPh sb="44" eb="46">
      <t>イケン</t>
    </rPh>
    <phoneticPr fontId="15"/>
  </si>
  <si>
    <t>現時点で考えられるコスト縮減領域について</t>
    <rPh sb="0" eb="3">
      <t>ゲンジテン</t>
    </rPh>
    <rPh sb="4" eb="5">
      <t>カンガ</t>
    </rPh>
    <rPh sb="12" eb="14">
      <t>シュクゲン</t>
    </rPh>
    <rPh sb="14" eb="16">
      <t>リョウイキ</t>
    </rPh>
    <phoneticPr fontId="15"/>
  </si>
  <si>
    <t>現時点で考えられるプロフィットシェア割合について</t>
    <rPh sb="0" eb="3">
      <t>ゲンジテン</t>
    </rPh>
    <rPh sb="4" eb="5">
      <t>カンガ</t>
    </rPh>
    <rPh sb="18" eb="20">
      <t>ワリアイ</t>
    </rPh>
    <phoneticPr fontId="15"/>
  </si>
  <si>
    <t>官民の割合についてMSの段階で意見を持つことは難しいと判断し、不採用とする</t>
    <rPh sb="0" eb="2">
      <t>カンミン</t>
    </rPh>
    <rPh sb="3" eb="5">
      <t>ワリアイ</t>
    </rPh>
    <rPh sb="12" eb="14">
      <t>ダンカイ</t>
    </rPh>
    <rPh sb="15" eb="17">
      <t>イケン</t>
    </rPh>
    <rPh sb="18" eb="19">
      <t>モ</t>
    </rPh>
    <rPh sb="23" eb="24">
      <t>ムズカ</t>
    </rPh>
    <rPh sb="27" eb="29">
      <t>ハンダン</t>
    </rPh>
    <rPh sb="31" eb="34">
      <t>フサイヨウ</t>
    </rPh>
    <phoneticPr fontId="15"/>
  </si>
  <si>
    <t>プロフィットシェアの方策等についての意見</t>
    <rPh sb="10" eb="12">
      <t>ホウサク</t>
    </rPh>
    <rPh sb="12" eb="13">
      <t>ナド</t>
    </rPh>
    <rPh sb="18" eb="20">
      <t>イケン</t>
    </rPh>
    <phoneticPr fontId="15"/>
  </si>
  <si>
    <t>市町村特有の内容</t>
    <rPh sb="0" eb="3">
      <t>シチョウソン</t>
    </rPh>
    <rPh sb="3" eb="5">
      <t>トクユウ</t>
    </rPh>
    <rPh sb="6" eb="8">
      <t>ナイヨウ</t>
    </rPh>
    <phoneticPr fontId="15"/>
  </si>
  <si>
    <t>更新実施型について、初期は管理者が更新計画を提示することを考えているが、その期間の妥当性について</t>
    <rPh sb="0" eb="5">
      <t>コウシンジッシガタ</t>
    </rPh>
    <rPh sb="10" eb="12">
      <t>ショキ</t>
    </rPh>
    <rPh sb="13" eb="16">
      <t>カンリシャ</t>
    </rPh>
    <rPh sb="17" eb="21">
      <t>コウシンケイカク</t>
    </rPh>
    <rPh sb="22" eb="24">
      <t>テイジ</t>
    </rPh>
    <rPh sb="29" eb="30">
      <t>カンガ</t>
    </rPh>
    <rPh sb="38" eb="40">
      <t>キカン</t>
    </rPh>
    <rPh sb="41" eb="43">
      <t>ダトウ</t>
    </rPh>
    <rPh sb="43" eb="44">
      <t>セイ</t>
    </rPh>
    <phoneticPr fontId="15"/>
  </si>
  <si>
    <t>本市の状況に沿わないため不採用とする</t>
    <rPh sb="0" eb="2">
      <t>ホンシ</t>
    </rPh>
    <rPh sb="3" eb="5">
      <t>ジョウキョウ</t>
    </rPh>
    <rPh sb="6" eb="7">
      <t>ソ</t>
    </rPh>
    <rPh sb="12" eb="15">
      <t>フサイヨウ</t>
    </rPh>
    <phoneticPr fontId="15"/>
  </si>
  <si>
    <t>ウォーターPPPの共同化・広域化についての意見</t>
    <rPh sb="9" eb="12">
      <t>キョウドウカ</t>
    </rPh>
    <rPh sb="13" eb="16">
      <t>コウイキカ</t>
    </rPh>
    <rPh sb="21" eb="23">
      <t>イケン</t>
    </rPh>
    <phoneticPr fontId="15"/>
  </si>
  <si>
    <t>不明水対策について取り組み実績と提案</t>
    <rPh sb="0" eb="5">
      <t>フメイスイタイサク</t>
    </rPh>
    <rPh sb="9" eb="10">
      <t>ト</t>
    </rPh>
    <rPh sb="11" eb="12">
      <t>ク</t>
    </rPh>
    <rPh sb="13" eb="15">
      <t>ジッセキ</t>
    </rPh>
    <rPh sb="16" eb="18">
      <t>テイアン</t>
    </rPh>
    <phoneticPr fontId="15"/>
  </si>
  <si>
    <t>住民対応業務のために常駐することは可能かどうか</t>
    <rPh sb="0" eb="6">
      <t>ジュウミンタイオウギョウム</t>
    </rPh>
    <rPh sb="10" eb="12">
      <t>ジョウチュウ</t>
    </rPh>
    <rPh sb="17" eb="19">
      <t>カノウ</t>
    </rPh>
    <phoneticPr fontId="15"/>
  </si>
  <si>
    <t>特に必要性がない</t>
    <rPh sb="0" eb="1">
      <t>トク</t>
    </rPh>
    <rPh sb="2" eb="5">
      <t>ヒツヨウセイ</t>
    </rPh>
    <phoneticPr fontId="15"/>
  </si>
  <si>
    <t>今後に関して</t>
    <rPh sb="0" eb="2">
      <t>コンゴ</t>
    </rPh>
    <rPh sb="3" eb="4">
      <t>カン</t>
    </rPh>
    <phoneticPr fontId="15"/>
  </si>
  <si>
    <t>個別ヒアリングに協力するかどうか</t>
    <rPh sb="0" eb="2">
      <t>コベツ</t>
    </rPh>
    <rPh sb="8" eb="10">
      <t>キョウリョク</t>
    </rPh>
    <phoneticPr fontId="15"/>
  </si>
  <si>
    <t>次回の説明会や施設見学会をするとした場合に参加したいかどうか</t>
    <rPh sb="0" eb="2">
      <t>ジカイ</t>
    </rPh>
    <rPh sb="3" eb="6">
      <t>セツメイカイ</t>
    </rPh>
    <rPh sb="7" eb="12">
      <t>シセツケンガクカイ</t>
    </rPh>
    <rPh sb="18" eb="20">
      <t>バアイ</t>
    </rPh>
    <rPh sb="21" eb="23">
      <t>サンカ</t>
    </rPh>
    <phoneticPr fontId="15"/>
  </si>
  <si>
    <t>開示して欲しい情報等について</t>
    <rPh sb="0" eb="2">
      <t>カイジ</t>
    </rPh>
    <rPh sb="4" eb="5">
      <t>ホ</t>
    </rPh>
    <rPh sb="7" eb="9">
      <t>ジョウホウ</t>
    </rPh>
    <rPh sb="9" eb="10">
      <t>ナド</t>
    </rPh>
    <phoneticPr fontId="15"/>
  </si>
  <si>
    <t>公募にあたり意見や要望</t>
    <rPh sb="0" eb="2">
      <t>コウボ</t>
    </rPh>
    <rPh sb="6" eb="8">
      <t>イケン</t>
    </rPh>
    <rPh sb="9" eb="11">
      <t>ヨウボウ</t>
    </rPh>
    <phoneticPr fontId="15"/>
  </si>
  <si>
    <t>今後の事業者選定の際の参考とするため採用</t>
    <rPh sb="0" eb="2">
      <t>コンゴ</t>
    </rPh>
    <rPh sb="3" eb="8">
      <t>ジギョウシャセンテイ</t>
    </rPh>
    <rPh sb="9" eb="10">
      <t>サイ</t>
    </rPh>
    <rPh sb="11" eb="13">
      <t>サンコウ</t>
    </rPh>
    <rPh sb="18" eb="20">
      <t>サイヨウ</t>
    </rPh>
    <phoneticPr fontId="15"/>
  </si>
  <si>
    <t>今後のスケジュールの妥当性</t>
    <rPh sb="0" eb="2">
      <t>コンゴ</t>
    </rPh>
    <rPh sb="10" eb="13">
      <t>ダトウセイ</t>
    </rPh>
    <phoneticPr fontId="15"/>
  </si>
  <si>
    <t>企業を置いてけぼりにしている可能性を懸念して採用</t>
    <rPh sb="0" eb="2">
      <t>キギョウ</t>
    </rPh>
    <rPh sb="3" eb="4">
      <t>オ</t>
    </rPh>
    <rPh sb="14" eb="17">
      <t>カノウセイ</t>
    </rPh>
    <rPh sb="18" eb="20">
      <t>ケネン</t>
    </rPh>
    <rPh sb="22" eb="24">
      <t>サイヨウ</t>
    </rPh>
    <phoneticPr fontId="15"/>
  </si>
  <si>
    <t>その他</t>
    <rPh sb="2" eb="3">
      <t>タ</t>
    </rPh>
    <phoneticPr fontId="15"/>
  </si>
  <si>
    <t>自由記入欄</t>
    <rPh sb="0" eb="5">
      <t>ジユウキニュウラン</t>
    </rPh>
    <phoneticPr fontId="15"/>
  </si>
  <si>
    <t>必須項目</t>
    <rPh sb="0" eb="4">
      <t>ヒッスコウモク</t>
    </rPh>
    <phoneticPr fontId="15"/>
  </si>
  <si>
    <t>上記以外で採用すべき項目</t>
    <rPh sb="0" eb="4">
      <t>ジョウキイガイ</t>
    </rPh>
    <rPh sb="5" eb="7">
      <t>サイヨウ</t>
    </rPh>
    <rPh sb="10" eb="12">
      <t>コウモク</t>
    </rPh>
    <phoneticPr fontId="15"/>
  </si>
  <si>
    <t>【かすみがうら市と検討】</t>
    <rPh sb="7" eb="8">
      <t>シ</t>
    </rPh>
    <rPh sb="9" eb="11">
      <t>ケントウ</t>
    </rPh>
    <phoneticPr fontId="15"/>
  </si>
  <si>
    <t>事業者選定に関わってくるため、参考として集めるべき情報</t>
    <rPh sb="0" eb="5">
      <t>ジギョウシャセンテイ</t>
    </rPh>
    <rPh sb="6" eb="7">
      <t>カカ</t>
    </rPh>
    <rPh sb="15" eb="17">
      <t>サンコウ</t>
    </rPh>
    <rPh sb="20" eb="21">
      <t>アツ</t>
    </rPh>
    <rPh sb="25" eb="27">
      <t>ジョウホウ</t>
    </rPh>
    <phoneticPr fontId="15"/>
  </si>
  <si>
    <t>【地元企業保護について検討すべきか検討】</t>
    <rPh sb="1" eb="7">
      <t>ジモトキギョウホゴ</t>
    </rPh>
    <rPh sb="11" eb="13">
      <t>ケントウ</t>
    </rPh>
    <rPh sb="17" eb="19">
      <t>ケントウ</t>
    </rPh>
    <phoneticPr fontId="15"/>
  </si>
  <si>
    <t>2回目では個別ヒアリングを行うため必須</t>
    <rPh sb="1" eb="3">
      <t>カイメ</t>
    </rPh>
    <rPh sb="17" eb="19">
      <t>ヒッス</t>
    </rPh>
    <phoneticPr fontId="15"/>
  </si>
  <si>
    <t>【施設と管路それぞれで最もふさわしいPPP/PFI形式を問う】</t>
    <phoneticPr fontId="15"/>
  </si>
  <si>
    <t>「性能発注における指標設定に関する意見」のついでに聞いておけば後で参考になる</t>
    <phoneticPr fontId="15"/>
  </si>
  <si>
    <t>PPP、ウォーターPPPの理解度・認知度</t>
    <rPh sb="13" eb="16">
      <t>リカイド</t>
    </rPh>
    <rPh sb="17" eb="20">
      <t>ニンチド</t>
    </rPh>
    <phoneticPr fontId="15"/>
  </si>
  <si>
    <t>参入意欲の調査のためには、ウォーターPPPへの理解度や関心度合いを重視すべきであり、「説明会の理解度」とすると齟齬が生まれる可能性が高い。ウォーターPPPへの関心についてはMSに参加を希望する時点である程度あるものと考えられるため、「ウォーターPPPの理解度・認知度」を採用する</t>
    <rPh sb="0" eb="4">
      <t>サンニュウイヨク</t>
    </rPh>
    <rPh sb="5" eb="7">
      <t>チョウサ</t>
    </rPh>
    <rPh sb="23" eb="26">
      <t>リカイド</t>
    </rPh>
    <rPh sb="27" eb="31">
      <t>カンシンドアイ</t>
    </rPh>
    <rPh sb="33" eb="35">
      <t>ジュウシ</t>
    </rPh>
    <rPh sb="43" eb="46">
      <t>セツメイカイ</t>
    </rPh>
    <rPh sb="47" eb="50">
      <t>リカイド</t>
    </rPh>
    <rPh sb="55" eb="57">
      <t>ソゴ</t>
    </rPh>
    <rPh sb="58" eb="59">
      <t>ウ</t>
    </rPh>
    <rPh sb="62" eb="65">
      <t>カノウセイ</t>
    </rPh>
    <rPh sb="66" eb="67">
      <t>タカ</t>
    </rPh>
    <rPh sb="79" eb="81">
      <t>カンシン</t>
    </rPh>
    <rPh sb="89" eb="91">
      <t>サンカ</t>
    </rPh>
    <rPh sb="92" eb="94">
      <t>キボウ</t>
    </rPh>
    <rPh sb="96" eb="98">
      <t>ジテン</t>
    </rPh>
    <rPh sb="101" eb="103">
      <t>テイド</t>
    </rPh>
    <rPh sb="108" eb="109">
      <t>カンガ</t>
    </rPh>
    <rPh sb="126" eb="129">
      <t>リカイド</t>
    </rPh>
    <rPh sb="130" eb="133">
      <t>ニンチド</t>
    </rPh>
    <rPh sb="135" eb="137">
      <t>サイヨウ</t>
    </rPh>
    <phoneticPr fontId="15"/>
  </si>
  <si>
    <r>
      <t>説明不足に陥ることを懸念し、さらなる説明が必要かどうかを尋ねる。</t>
    </r>
    <r>
      <rPr>
        <sz val="11"/>
        <color rgb="FFFF0000"/>
        <rFont val="Yu Gothic"/>
        <family val="3"/>
        <charset val="128"/>
        <scheme val="minor"/>
      </rPr>
      <t>このときヒアリングを行うことを踏まえた内容にする</t>
    </r>
    <rPh sb="0" eb="4">
      <t>セツメイブソク</t>
    </rPh>
    <rPh sb="5" eb="6">
      <t>オチイ</t>
    </rPh>
    <rPh sb="10" eb="12">
      <t>ケネン</t>
    </rPh>
    <rPh sb="18" eb="20">
      <t>セツメイ</t>
    </rPh>
    <rPh sb="21" eb="23">
      <t>ヒツヨウ</t>
    </rPh>
    <rPh sb="28" eb="29">
      <t>タズ</t>
    </rPh>
    <rPh sb="42" eb="43">
      <t>オコナ</t>
    </rPh>
    <rPh sb="47" eb="48">
      <t>フ</t>
    </rPh>
    <rPh sb="51" eb="53">
      <t>ナイヨウ</t>
    </rPh>
    <phoneticPr fontId="15"/>
  </si>
  <si>
    <t>アンケート調査のご回答につきましては、エクセル形式のまま、【いばらき電子申請・届け出サービス】にご提出をお願いいたします。</t>
    <rPh sb="5" eb="7">
      <t>チョウサ</t>
    </rPh>
    <rPh sb="9" eb="11">
      <t>カイトウ</t>
    </rPh>
    <rPh sb="23" eb="25">
      <t>ケイシキ</t>
    </rPh>
    <rPh sb="34" eb="38">
      <t>デンシシンセイ</t>
    </rPh>
    <rPh sb="39" eb="40">
      <t>トド</t>
    </rPh>
    <rPh sb="41" eb="42">
      <t>デ</t>
    </rPh>
    <rPh sb="49" eb="51">
      <t>テイシュツ</t>
    </rPh>
    <rPh sb="53" eb="54">
      <t>ネガ</t>
    </rPh>
    <phoneticPr fontId="3"/>
  </si>
  <si>
    <t>お問い合わせ先</t>
    <rPh sb="1" eb="2">
      <t>ト</t>
    </rPh>
    <rPh sb="3" eb="4">
      <t>ア</t>
    </rPh>
    <rPh sb="6" eb="7">
      <t>サキ</t>
    </rPh>
    <phoneticPr fontId="3"/>
  </si>
  <si>
    <t>【提出先および問い合わせ先】</t>
    <rPh sb="12" eb="13">
      <t>サキ</t>
    </rPh>
    <phoneticPr fontId="3"/>
  </si>
  <si>
    <t>令和8年8月4日（火）　正午</t>
    <rPh sb="0" eb="2">
      <t>レイワ</t>
    </rPh>
    <rPh sb="3" eb="4">
      <t>ネン</t>
    </rPh>
    <rPh sb="9" eb="10">
      <t>ヒ</t>
    </rPh>
    <rPh sb="12" eb="14">
      <t>ショウゴ</t>
    </rPh>
    <phoneticPr fontId="3"/>
  </si>
  <si>
    <t>部署名　　　　　　　：　かすみがうら市上下水道課下水道担当係長</t>
    <rPh sb="0" eb="2">
      <t>ブショ</t>
    </rPh>
    <rPh sb="2" eb="3">
      <t>メイ</t>
    </rPh>
    <rPh sb="18" eb="19">
      <t>シ</t>
    </rPh>
    <rPh sb="19" eb="21">
      <t>ジョウゲ</t>
    </rPh>
    <rPh sb="21" eb="24">
      <t>スイドウカ</t>
    </rPh>
    <rPh sb="24" eb="27">
      <t>ゲスイドウ</t>
    </rPh>
    <rPh sb="27" eb="29">
      <t>タントウ</t>
    </rPh>
    <rPh sb="29" eb="31">
      <t>カカリチョウ</t>
    </rPh>
    <phoneticPr fontId="3"/>
  </si>
  <si>
    <t>担当者　　　　　　　：　藤井智忠</t>
    <rPh sb="0" eb="3">
      <t>タントウシャ</t>
    </rPh>
    <rPh sb="12" eb="14">
      <t>フジイ</t>
    </rPh>
    <rPh sb="14" eb="16">
      <t>トモタダ</t>
    </rPh>
    <phoneticPr fontId="3"/>
  </si>
  <si>
    <t>電話　　　　　　　　 ：  0299-59-2111　または 029-897-1111</t>
    <rPh sb="0" eb="2">
      <t>デンワ</t>
    </rPh>
    <phoneticPr fontId="3"/>
  </si>
  <si>
    <t>団体名</t>
    <rPh sb="0" eb="3">
      <t>ダンタイメイ</t>
    </rPh>
    <phoneticPr fontId="3"/>
  </si>
  <si>
    <t>郵便番号</t>
    <rPh sb="0" eb="2">
      <t>ユウビン</t>
    </rPh>
    <rPh sb="2" eb="4">
      <t>バンゴウ</t>
    </rPh>
    <phoneticPr fontId="3"/>
  </si>
  <si>
    <t>県内事業所</t>
    <rPh sb="0" eb="2">
      <t>ケンナイ</t>
    </rPh>
    <rPh sb="2" eb="5">
      <t>ジギョウショ</t>
    </rPh>
    <phoneticPr fontId="3"/>
  </si>
  <si>
    <t>業種</t>
    <rPh sb="0" eb="2">
      <t>ギョウシュ</t>
    </rPh>
    <phoneticPr fontId="3"/>
  </si>
  <si>
    <t>上下水道</t>
    <rPh sb="0" eb="2">
      <t>ジョウゲ</t>
    </rPh>
    <rPh sb="2" eb="4">
      <t>スイドウ</t>
    </rPh>
    <phoneticPr fontId="3"/>
  </si>
  <si>
    <t>その他</t>
    <rPh sb="2" eb="3">
      <t>タ</t>
    </rPh>
    <phoneticPr fontId="3"/>
  </si>
  <si>
    <t>自由記述</t>
    <rPh sb="0" eb="2">
      <t>ジユウ</t>
    </rPh>
    <rPh sb="2" eb="4">
      <t>キジュツ</t>
    </rPh>
    <phoneticPr fontId="3"/>
  </si>
  <si>
    <t>1.(1)自由記述</t>
    <rPh sb="5" eb="7">
      <t>ジユウ</t>
    </rPh>
    <rPh sb="7" eb="9">
      <t>キジュツ</t>
    </rPh>
    <phoneticPr fontId="3"/>
  </si>
  <si>
    <t>1.(3)自由記述</t>
    <rPh sb="5" eb="9">
      <t>ジユウキジュツ</t>
    </rPh>
    <phoneticPr fontId="3"/>
  </si>
  <si>
    <t>言葉を聞いたことがある</t>
    <rPh sb="0" eb="2">
      <t>コトバ</t>
    </rPh>
    <rPh sb="3" eb="4">
      <t>キ</t>
    </rPh>
    <phoneticPr fontId="15"/>
  </si>
  <si>
    <t>包括的民間委託（下水道管路）</t>
    <rPh sb="0" eb="3">
      <t>ホウカツテキ</t>
    </rPh>
    <rPh sb="3" eb="5">
      <t>ミンカン</t>
    </rPh>
    <rPh sb="5" eb="7">
      <t>イタク</t>
    </rPh>
    <rPh sb="8" eb="11">
      <t>ゲスイドウ</t>
    </rPh>
    <rPh sb="11" eb="13">
      <t>カンロ</t>
    </rPh>
    <phoneticPr fontId="15"/>
  </si>
  <si>
    <t>包括的民間委託（上水道施設）</t>
    <rPh sb="0" eb="3">
      <t>ホウカツテキ</t>
    </rPh>
    <rPh sb="3" eb="5">
      <t>ミンカン</t>
    </rPh>
    <rPh sb="5" eb="7">
      <t>イタク</t>
    </rPh>
    <rPh sb="8" eb="11">
      <t>ジョウスイドウ</t>
    </rPh>
    <rPh sb="11" eb="13">
      <t>シセツ</t>
    </rPh>
    <phoneticPr fontId="15"/>
  </si>
  <si>
    <t>包括的民間委託（下水道施設）</t>
    <rPh sb="0" eb="3">
      <t>ホウカツテキ</t>
    </rPh>
    <rPh sb="3" eb="5">
      <t>ミンカン</t>
    </rPh>
    <rPh sb="5" eb="7">
      <t>イタク</t>
    </rPh>
    <rPh sb="8" eb="11">
      <t>ゲスイドウ</t>
    </rPh>
    <rPh sb="11" eb="13">
      <t>シセツ</t>
    </rPh>
    <phoneticPr fontId="15"/>
  </si>
  <si>
    <t>コンセッション（上水道事業）</t>
    <rPh sb="8" eb="11">
      <t>ジョウスイドウ</t>
    </rPh>
    <rPh sb="11" eb="13">
      <t>ジギョウ</t>
    </rPh>
    <phoneticPr fontId="15"/>
  </si>
  <si>
    <t>グループ（SPC、JV等）の代表者として参入</t>
    <rPh sb="11" eb="12">
      <t>トウ</t>
    </rPh>
    <rPh sb="14" eb="17">
      <t>ダイヒョウシャ</t>
    </rPh>
    <rPh sb="20" eb="22">
      <t>サンニュウ</t>
    </rPh>
    <phoneticPr fontId="15"/>
  </si>
  <si>
    <t>グループ（SPC、JV等）の構成員として参入</t>
    <rPh sb="11" eb="12">
      <t>トウ</t>
    </rPh>
    <rPh sb="14" eb="17">
      <t>コウセイイン</t>
    </rPh>
    <rPh sb="20" eb="22">
      <t>サンニュウ</t>
    </rPh>
    <phoneticPr fontId="15"/>
  </si>
  <si>
    <t>グループ（SPC、JV等）の下請け企業として参入</t>
    <rPh sb="11" eb="12">
      <t>トウ</t>
    </rPh>
    <rPh sb="14" eb="16">
      <t>シタウ</t>
    </rPh>
    <rPh sb="17" eb="19">
      <t>キギョウ</t>
    </rPh>
    <rPh sb="22" eb="24">
      <t>サンニュウ</t>
    </rPh>
    <phoneticPr fontId="15"/>
  </si>
  <si>
    <t>どちらともいえない（判断できない）</t>
    <rPh sb="10" eb="12">
      <t>ハンダン</t>
    </rPh>
    <phoneticPr fontId="15"/>
  </si>
  <si>
    <t>未定</t>
    <rPh sb="0" eb="2">
      <t>ミテイ</t>
    </rPh>
    <phoneticPr fontId="15"/>
  </si>
  <si>
    <t>管理・更新一体マネジメント方式(ﾚﾍﾞﾙ3.5)：更新実施型</t>
    <rPh sb="0" eb="2">
      <t>カンリ</t>
    </rPh>
    <rPh sb="3" eb="5">
      <t>コウシン</t>
    </rPh>
    <rPh sb="5" eb="7">
      <t>イッタイ</t>
    </rPh>
    <rPh sb="13" eb="15">
      <t>ホウシキ</t>
    </rPh>
    <rPh sb="25" eb="27">
      <t>コウシン</t>
    </rPh>
    <rPh sb="28" eb="29">
      <t>ガタ</t>
    </rPh>
    <phoneticPr fontId="15"/>
  </si>
  <si>
    <t>過去5年間において、本市が発注した下水道事業に関する業務の受注実績についてお答えください。（下請け含む）
※複数回答可</t>
    <rPh sb="17" eb="20">
      <t>ゲスイドウ</t>
    </rPh>
    <rPh sb="54" eb="58">
      <t>フクスウカイトウ</t>
    </rPh>
    <rPh sb="58" eb="59">
      <t>カ</t>
    </rPh>
    <phoneticPr fontId="16"/>
  </si>
  <si>
    <t>本市の下水道事業におけるウォーターPPPへの参入意欲についてお聞かせください。</t>
    <rPh sb="1" eb="2">
      <t>シ</t>
    </rPh>
    <rPh sb="3" eb="6">
      <t>ゲスイドウ</t>
    </rPh>
    <rPh sb="6" eb="8">
      <t>ジギョウ</t>
    </rPh>
    <rPh sb="22" eb="24">
      <t>サンニュウ</t>
    </rPh>
    <rPh sb="24" eb="26">
      <t>イヨク</t>
    </rPh>
    <rPh sb="31" eb="32">
      <t>キ</t>
    </rPh>
    <phoneticPr fontId="16"/>
  </si>
  <si>
    <t>下水道事業におけるウォーターPPPへ参入する場合に貴社が想定している体制についてお聞かせください。※複数回答可</t>
    <rPh sb="0" eb="5">
      <t>ゲスイドウジギョウ</t>
    </rPh>
    <rPh sb="18" eb="20">
      <t>サンニュウ</t>
    </rPh>
    <rPh sb="22" eb="24">
      <t>バアイ</t>
    </rPh>
    <rPh sb="25" eb="27">
      <t>キシャ</t>
    </rPh>
    <rPh sb="28" eb="30">
      <t>ソウテイ</t>
    </rPh>
    <rPh sb="34" eb="36">
      <t>タイセイ</t>
    </rPh>
    <rPh sb="41" eb="42">
      <t>キ</t>
    </rPh>
    <phoneticPr fontId="16"/>
  </si>
  <si>
    <t>下水道事業におけるウォーターPPPの導入にあたり、市内等の地元企業が参入しやすい業務の枠組みについて、ご意見やご提案があればお答えください。</t>
    <rPh sb="0" eb="3">
      <t>ゲスイドウ</t>
    </rPh>
    <rPh sb="3" eb="5">
      <t>ジギョウ</t>
    </rPh>
    <rPh sb="18" eb="20">
      <t>ドウニュウ</t>
    </rPh>
    <rPh sb="25" eb="28">
      <t>シナイナド</t>
    </rPh>
    <rPh sb="29" eb="31">
      <t>ジモト</t>
    </rPh>
    <rPh sb="31" eb="33">
      <t>キギョウ</t>
    </rPh>
    <rPh sb="34" eb="36">
      <t>サンニュウ</t>
    </rPh>
    <rPh sb="40" eb="42">
      <t>ギョウム</t>
    </rPh>
    <rPh sb="43" eb="45">
      <t>ワクグ</t>
    </rPh>
    <rPh sb="52" eb="54">
      <t>イケン</t>
    </rPh>
    <rPh sb="56" eb="58">
      <t>テイアン</t>
    </rPh>
    <rPh sb="63" eb="64">
      <t>コタ</t>
    </rPh>
    <phoneticPr fontId="16"/>
  </si>
  <si>
    <t>3．下水道事業におけるウォーターPPPスキームに関する質問</t>
    <rPh sb="2" eb="5">
      <t>ゲスイドウ</t>
    </rPh>
    <rPh sb="5" eb="7">
      <t>ジギョウ</t>
    </rPh>
    <rPh sb="24" eb="25">
      <t>カン</t>
    </rPh>
    <rPh sb="27" eb="29">
      <t>シツモン</t>
    </rPh>
    <phoneticPr fontId="15"/>
  </si>
  <si>
    <t>施設見学会を開催するかどうかをお聞きいたします。
もし実施する場合、施設見学会の参加希望についてお答えください。</t>
    <rPh sb="0" eb="5">
      <t>シセツケンガクカイ</t>
    </rPh>
    <rPh sb="6" eb="8">
      <t>カイサイ</t>
    </rPh>
    <rPh sb="16" eb="17">
      <t>キ</t>
    </rPh>
    <rPh sb="27" eb="29">
      <t>ジッシ</t>
    </rPh>
    <rPh sb="31" eb="33">
      <t>バアイ</t>
    </rPh>
    <rPh sb="34" eb="39">
      <t>シセツケンガクカイ</t>
    </rPh>
    <rPh sb="40" eb="42">
      <t>サンカ</t>
    </rPh>
    <rPh sb="42" eb="44">
      <t>キボウ</t>
    </rPh>
    <rPh sb="49" eb="50">
      <t>コタ</t>
    </rPh>
    <phoneticPr fontId="15"/>
  </si>
  <si>
    <t>今後提示して欲しい資料やデータがございましたらお答えください。</t>
    <rPh sb="0" eb="2">
      <t>コンゴ</t>
    </rPh>
    <rPh sb="2" eb="4">
      <t>テイジ</t>
    </rPh>
    <rPh sb="6" eb="7">
      <t>ホ</t>
    </rPh>
    <rPh sb="9" eb="11">
      <t>シリョウ</t>
    </rPh>
    <rPh sb="24" eb="25">
      <t>コタ</t>
    </rPh>
    <phoneticPr fontId="15"/>
  </si>
  <si>
    <t>☆いばらき電子申請届け出サービスURL：</t>
    <rPh sb="9" eb="10">
      <t>トド</t>
    </rPh>
    <rPh sb="11" eb="12">
      <t>デ</t>
    </rPh>
    <phoneticPr fontId="3"/>
  </si>
  <si>
    <t>ファイル名は 「【法人名・団体名】.xlsx」 に変更してください。</t>
    <rPh sb="4" eb="5">
      <t>メイ</t>
    </rPh>
    <rPh sb="13" eb="15">
      <t>ダンタイ</t>
    </rPh>
    <rPh sb="15" eb="16">
      <t>メイ</t>
    </rPh>
    <rPh sb="25" eb="27">
      <t>ヘンコウ</t>
    </rPh>
    <phoneticPr fontId="3"/>
  </si>
  <si>
    <t>　その他、本市の下水道事業におけるウォーターPPPに関してご意見ございましたら、以下の記入欄にご記入ください。</t>
    <rPh sb="6" eb="7">
      <t>シ</t>
    </rPh>
    <rPh sb="8" eb="13">
      <t>ゲスイドウジギョウ</t>
    </rPh>
    <rPh sb="26" eb="27">
      <t xml:space="preserve">カンシテ </t>
    </rPh>
    <rPh sb="30" eb="32">
      <t>イケン</t>
    </rPh>
    <rPh sb="40" eb="42">
      <t>イカ</t>
    </rPh>
    <rPh sb="43" eb="45">
      <t>キニュウ</t>
    </rPh>
    <rPh sb="45" eb="46">
      <t>ラン</t>
    </rPh>
    <rPh sb="48" eb="50">
      <t>キニュウ</t>
    </rPh>
    <phoneticPr fontId="16"/>
  </si>
  <si>
    <r>
      <t>本市が下水道</t>
    </r>
    <r>
      <rPr>
        <sz val="12"/>
        <color rgb="FFFF0000"/>
        <rFont val="BIZ UDPゴシック"/>
        <family val="3"/>
        <charset val="128"/>
      </rPr>
      <t>施設</t>
    </r>
    <r>
      <rPr>
        <sz val="12"/>
        <color theme="1"/>
        <rFont val="BIZ UDPゴシック"/>
        <family val="3"/>
        <charset val="128"/>
      </rPr>
      <t>にPPP/PFI手法を導入するにあたり、最もふさわしいと考える方式をお答えください。</t>
    </r>
    <rPh sb="0" eb="2">
      <t>ホンシ</t>
    </rPh>
    <rPh sb="3" eb="6">
      <t>ゲスイドウ</t>
    </rPh>
    <rPh sb="16" eb="18">
      <t>シュホウ</t>
    </rPh>
    <rPh sb="19" eb="21">
      <t>ドウニュウ</t>
    </rPh>
    <rPh sb="28" eb="29">
      <t>モット</t>
    </rPh>
    <rPh sb="36" eb="37">
      <t>カンガ</t>
    </rPh>
    <rPh sb="39" eb="41">
      <t>ホウシキ</t>
    </rPh>
    <rPh sb="43" eb="44">
      <t>コタ</t>
    </rPh>
    <phoneticPr fontId="16"/>
  </si>
  <si>
    <r>
      <t>本市が下水道</t>
    </r>
    <r>
      <rPr>
        <sz val="12"/>
        <color rgb="FFFF0000"/>
        <rFont val="BIZ UDPゴシック"/>
        <family val="3"/>
        <charset val="128"/>
      </rPr>
      <t>管路</t>
    </r>
    <r>
      <rPr>
        <sz val="12"/>
        <color theme="1"/>
        <rFont val="BIZ UDPゴシック"/>
        <family val="3"/>
        <charset val="128"/>
      </rPr>
      <t>にPPP/PFI手法を導入するにあたり、最もふさわしいと考える方式をお答えください。</t>
    </r>
    <rPh sb="0" eb="2">
      <t>ホンシ</t>
    </rPh>
    <rPh sb="3" eb="6">
      <t>ゲスイドウ</t>
    </rPh>
    <rPh sb="16" eb="18">
      <t>シュホウ</t>
    </rPh>
    <rPh sb="19" eb="21">
      <t>ドウニュウ</t>
    </rPh>
    <rPh sb="28" eb="29">
      <t>モット</t>
    </rPh>
    <rPh sb="36" eb="37">
      <t>カンガ</t>
    </rPh>
    <rPh sb="39" eb="41">
      <t>ホウシキ</t>
    </rPh>
    <rPh sb="43" eb="44">
      <t>コタ</t>
    </rPh>
    <phoneticPr fontId="16"/>
  </si>
  <si>
    <t>当事業へ参入する場合に貴社が担当を想定している下水道の業務内容について「〇」をつけてください。
※複数回答可</t>
    <rPh sb="0" eb="1">
      <t>トウ</t>
    </rPh>
    <rPh sb="1" eb="3">
      <t>ジギョウ</t>
    </rPh>
    <rPh sb="4" eb="6">
      <t>サンニュウ</t>
    </rPh>
    <rPh sb="8" eb="10">
      <t>バアイ</t>
    </rPh>
    <rPh sb="11" eb="13">
      <t>キシャ</t>
    </rPh>
    <rPh sb="14" eb="16">
      <t>タントウ</t>
    </rPh>
    <rPh sb="17" eb="19">
      <t>ソウテイ</t>
    </rPh>
    <rPh sb="23" eb="26">
      <t>ゲスイドウ</t>
    </rPh>
    <rPh sb="27" eb="29">
      <t>ギョウム</t>
    </rPh>
    <rPh sb="29" eb="31">
      <t>ナイヨウ</t>
    </rPh>
    <rPh sb="49" eb="54">
      <t>フクスウカイトウカ</t>
    </rPh>
    <phoneticPr fontId="16"/>
  </si>
  <si>
    <t>除外対象
回答欄</t>
    <rPh sb="0" eb="4">
      <t>ジョガイタイショウ</t>
    </rPh>
    <rPh sb="5" eb="8">
      <t>カイトウラン</t>
    </rPh>
    <phoneticPr fontId="11"/>
  </si>
  <si>
    <t>当事業において対象とすべきではないと思う業務に「〇」をつけてください。
※複数回答可</t>
    <rPh sb="0" eb="1">
      <t>トウ</t>
    </rPh>
    <rPh sb="1" eb="3">
      <t>ジギョウ</t>
    </rPh>
    <rPh sb="7" eb="9">
      <t>タイショウ</t>
    </rPh>
    <rPh sb="18" eb="19">
      <t>オモ</t>
    </rPh>
    <rPh sb="20" eb="22">
      <t>ギョウム</t>
    </rPh>
    <rPh sb="37" eb="42">
      <t>フクスウカイトウカ</t>
    </rPh>
    <phoneticPr fontId="16"/>
  </si>
  <si>
    <t>3.(3)で「〇」と回答した理由をお答えください。</t>
    <phoneticPr fontId="15"/>
  </si>
  <si>
    <t>1.4(4)自由記述</t>
    <rPh sb="6" eb="10">
      <t>ジユウキジュツ</t>
    </rPh>
    <phoneticPr fontId="3"/>
  </si>
  <si>
    <t>2.(3)自由記述</t>
    <rPh sb="5" eb="7">
      <t>ジユウ</t>
    </rPh>
    <rPh sb="7" eb="9">
      <t>キジュツ</t>
    </rPh>
    <phoneticPr fontId="3"/>
  </si>
  <si>
    <t>2.(4)自由記述</t>
    <rPh sb="5" eb="7">
      <t>ジユウ</t>
    </rPh>
    <rPh sb="7" eb="9">
      <t>キジュツ</t>
    </rPh>
    <phoneticPr fontId="3"/>
  </si>
  <si>
    <t>2.(1)自由記述</t>
    <rPh sb="5" eb="9">
      <t>ジユウキジュツ</t>
    </rPh>
    <phoneticPr fontId="3"/>
  </si>
  <si>
    <t>2.(5)自由記述</t>
    <rPh sb="5" eb="7">
      <t>ジユウ</t>
    </rPh>
    <rPh sb="7" eb="9">
      <t>キジュツ</t>
    </rPh>
    <phoneticPr fontId="3"/>
  </si>
  <si>
    <t>2.(6)自由記述</t>
    <rPh sb="5" eb="7">
      <t>ジユウ</t>
    </rPh>
    <rPh sb="7" eb="9">
      <t>キジュツ</t>
    </rPh>
    <phoneticPr fontId="3"/>
  </si>
  <si>
    <t>2.(7)自由記述</t>
    <rPh sb="5" eb="7">
      <t>ジユウ</t>
    </rPh>
    <rPh sb="7" eb="9">
      <t>キジュツ</t>
    </rPh>
    <phoneticPr fontId="3"/>
  </si>
  <si>
    <t>3.(1)自由記述</t>
    <rPh sb="5" eb="7">
      <t>ジユウ</t>
    </rPh>
    <rPh sb="7" eb="9">
      <t>キジュツ</t>
    </rPh>
    <phoneticPr fontId="3"/>
  </si>
  <si>
    <t>3.(4)自由記述</t>
    <rPh sb="5" eb="7">
      <t>ジユウ</t>
    </rPh>
    <rPh sb="7" eb="9">
      <t>キジュツ</t>
    </rPh>
    <phoneticPr fontId="3"/>
  </si>
  <si>
    <t>☆QRコード</t>
    <phoneticPr fontId="3"/>
  </si>
  <si>
    <t>　https://apply.e-tumo.jp/city-kasumigaura-ibaraki-u/offer/offerList_detail?tempSeq=90950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</si>
</sst>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Yu Gothic"/>
      <family val="2"/>
      <charset val="128"/>
      <scheme val="minor"/>
    </font>
    <font>
      <sz val="11"/>
      <color theme="1"/>
      <name val="Yu Gothic"/>
      <family val="2"/>
      <charset val="128"/>
      <scheme val="minor"/>
    </font>
    <font>
      <sz val="11"/>
      <color theme="1"/>
      <name val="BIZ UDPゴシック"/>
      <family val="3"/>
      <charset val="128"/>
    </font>
    <font>
      <sz val="6"/>
      <name val="Yu Gothic"/>
      <family val="2"/>
      <charset val="128"/>
      <scheme val="minor"/>
    </font>
    <font>
      <sz val="18"/>
      <color theme="1"/>
      <name val="BIZ UDPゴシック"/>
      <family val="3"/>
      <charset val="128"/>
    </font>
    <font>
      <b/>
      <sz val="32"/>
      <color theme="1"/>
      <name val="BIZ UDPゴシック"/>
      <family val="3"/>
      <charset val="128"/>
    </font>
    <font>
      <sz val="12"/>
      <color theme="1"/>
      <name val="BIZ UDPゴシック"/>
      <family val="3"/>
      <charset val="128"/>
    </font>
    <font>
      <sz val="12"/>
      <color rgb="FFFF0000"/>
      <name val="BIZ UDPゴシック"/>
      <family val="3"/>
      <charset val="128"/>
    </font>
    <font>
      <b/>
      <sz val="14"/>
      <color theme="1"/>
      <name val="BIZ UDPゴシック"/>
      <family val="3"/>
      <charset val="128"/>
    </font>
    <font>
      <sz val="14"/>
      <color theme="1"/>
      <name val="BIZ UDPゴシック"/>
      <family val="3"/>
      <charset val="128"/>
    </font>
    <font>
      <sz val="14"/>
      <color rgb="FFFF0000"/>
      <name val="BIZ UDPゴシック"/>
      <family val="3"/>
      <charset val="128"/>
    </font>
    <font>
      <sz val="6"/>
      <name val="ＭＳ ゴシック"/>
      <family val="2"/>
      <charset val="128"/>
    </font>
    <font>
      <sz val="12"/>
      <name val="BIZ UDPゴシック"/>
      <family val="3"/>
      <charset val="128"/>
    </font>
    <font>
      <u/>
      <sz val="11"/>
      <color theme="10"/>
      <name val="Yu Gothic"/>
      <family val="2"/>
      <charset val="128"/>
      <scheme val="minor"/>
    </font>
    <font>
      <b/>
      <sz val="12"/>
      <color theme="1"/>
      <name val="BIZ UDPゴシック"/>
      <family val="3"/>
      <charset val="128"/>
    </font>
    <font>
      <sz val="6"/>
      <name val="Yu Gothic"/>
      <family val="3"/>
      <charset val="128"/>
      <scheme val="minor"/>
    </font>
    <font>
      <sz val="6"/>
      <name val="ＭＳ 明朝"/>
      <family val="2"/>
      <charset val="128"/>
    </font>
    <font>
      <sz val="11"/>
      <color theme="1"/>
      <name val="Arial"/>
      <family val="2"/>
    </font>
    <font>
      <sz val="12"/>
      <color theme="1"/>
      <name val="Arial"/>
      <family val="2"/>
    </font>
    <font>
      <sz val="12"/>
      <color theme="1"/>
      <name val="BIZ UDゴシック"/>
      <family val="3"/>
      <charset val="128"/>
    </font>
    <font>
      <b/>
      <sz val="16"/>
      <color theme="1"/>
      <name val="BIZ UDPゴシック"/>
      <family val="3"/>
      <charset val="128"/>
    </font>
    <font>
      <b/>
      <sz val="14"/>
      <name val="BIZ UDPゴシック"/>
      <family val="3"/>
      <charset val="128"/>
    </font>
    <font>
      <sz val="14"/>
      <name val="BIZ UDPゴシック"/>
      <family val="3"/>
      <charset val="128"/>
    </font>
    <font>
      <u/>
      <sz val="14"/>
      <name val="BIZ UDPゴシック"/>
      <family val="3"/>
      <charset val="128"/>
    </font>
    <font>
      <sz val="11"/>
      <color rgb="FFFF0000"/>
      <name val="Yu Gothic"/>
      <family val="2"/>
      <charset val="128"/>
      <scheme val="minor"/>
    </font>
    <font>
      <sz val="11"/>
      <color rgb="FFFF0000"/>
      <name val="Yu Gothic"/>
      <family val="3"/>
      <charset val="128"/>
      <scheme val="minor"/>
    </font>
    <font>
      <sz val="11"/>
      <name val="Yu Gothic"/>
      <family val="2"/>
      <charset val="128"/>
      <scheme val="minor"/>
    </font>
    <font>
      <sz val="11"/>
      <name val="Yu Gothic"/>
      <family val="3"/>
      <charset val="128"/>
      <scheme val="minor"/>
    </font>
    <font>
      <sz val="11"/>
      <name val="Yu Gothic"/>
      <charset val="128"/>
      <scheme val="minor"/>
    </font>
    <font>
      <sz val="11"/>
      <name val="Yu Gothic"/>
      <family val="2"/>
      <scheme val="minor"/>
    </font>
    <font>
      <b/>
      <sz val="14"/>
      <color rgb="FFFF0000"/>
      <name val="BIZ UDPゴシック"/>
      <family val="3"/>
      <charset val="128"/>
    </font>
    <font>
      <sz val="11"/>
      <color rgb="FFFF0000"/>
      <name val="BIZ UDPゴシック"/>
      <family val="3"/>
      <charset val="128"/>
    </font>
    <font>
      <b/>
      <sz val="20"/>
      <color theme="1"/>
      <name val="BIZ UDPゴシック"/>
      <family val="3"/>
      <charset val="128"/>
    </font>
    <font>
      <sz val="11"/>
      <color theme="4" tint="-0.499984740745262"/>
      <name val="BIZ UDPゴシック"/>
      <family val="3"/>
      <charset val="128"/>
    </font>
    <font>
      <sz val="12"/>
      <color theme="4" tint="-0.499984740745262"/>
      <name val="BIZ UDP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B4C6E7"/>
        <bgColor indexed="64"/>
      </patternFill>
    </fill>
    <fill>
      <patternFill patternType="solid">
        <fgColor theme="5" tint="0.79998168889431442"/>
        <bgColor indexed="64"/>
      </patternFill>
    </fill>
    <fill>
      <patternFill patternType="solid">
        <fgColor theme="9" tint="0.7999816888943144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top style="thin">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auto="1"/>
      </right>
      <top style="dotted">
        <color theme="0" tint="-0.24994659260841701"/>
      </top>
      <bottom style="dotted">
        <color theme="0" tint="-0.24994659260841701"/>
      </bottom>
      <diagonal/>
    </border>
    <border>
      <left/>
      <right/>
      <top style="dotted">
        <color theme="0" tint="-0.24994659260841701"/>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auto="1"/>
      </right>
      <top style="dotted">
        <color theme="2" tint="-9.9948118533890809E-2"/>
      </top>
      <bottom style="thin">
        <color auto="1"/>
      </bottom>
      <diagonal/>
    </border>
    <border>
      <left/>
      <right/>
      <top style="dotted">
        <color theme="2" tint="-9.9948118533890809E-2"/>
      </top>
      <bottom style="thin">
        <color auto="1"/>
      </bottom>
      <diagonal/>
    </border>
    <border>
      <left style="thin">
        <color auto="1"/>
      </left>
      <right/>
      <top style="dotted">
        <color theme="2" tint="-9.9948118533890809E-2"/>
      </top>
      <bottom style="dotted">
        <color theme="2" tint="-9.9948118533890809E-2"/>
      </bottom>
      <diagonal/>
    </border>
    <border>
      <left/>
      <right/>
      <top style="dotted">
        <color theme="2" tint="-9.9948118533890809E-2"/>
      </top>
      <bottom style="dotted">
        <color theme="2" tint="-9.9948118533890809E-2"/>
      </bottom>
      <diagonal/>
    </border>
    <border>
      <left/>
      <right style="thin">
        <color auto="1"/>
      </right>
      <top style="dotted">
        <color theme="2" tint="-9.9948118533890809E-2"/>
      </top>
      <bottom style="dotted">
        <color theme="2" tint="-9.9948118533890809E-2"/>
      </bottom>
      <diagonal/>
    </border>
    <border>
      <left style="thin">
        <color auto="1"/>
      </left>
      <right/>
      <top style="dotted">
        <color theme="2" tint="-9.9948118533890809E-2"/>
      </top>
      <bottom style="thin">
        <color auto="1"/>
      </bottom>
      <diagonal/>
    </border>
  </borders>
  <cellStyleXfs count="4">
    <xf numFmtId="0" fontId="0" fillId="0" borderId="0">
      <alignment vertical="center"/>
    </xf>
    <xf numFmtId="0" fontId="1" fillId="0" borderId="0">
      <alignment vertical="center"/>
    </xf>
    <xf numFmtId="0" fontId="1" fillId="0" borderId="0">
      <alignment vertical="center"/>
    </xf>
    <xf numFmtId="0" fontId="13" fillId="0" borderId="0" applyNumberFormat="0" applyFill="0" applyBorder="0" applyAlignment="0" applyProtection="0">
      <alignment vertical="center"/>
    </xf>
  </cellStyleXfs>
  <cellXfs count="236">
    <xf numFmtId="0" fontId="0" fillId="0" borderId="0" xfId="0">
      <alignment vertical="center"/>
    </xf>
    <xf numFmtId="0" fontId="2" fillId="0" borderId="0" xfId="1" applyFont="1">
      <alignment vertical="center"/>
    </xf>
    <xf numFmtId="0" fontId="4" fillId="0" borderId="0" xfId="1" applyFont="1" applyAlignment="1">
      <alignment horizontal="right" vertical="center"/>
    </xf>
    <xf numFmtId="0" fontId="6" fillId="0" borderId="0" xfId="1" applyFont="1">
      <alignment vertical="center"/>
    </xf>
    <xf numFmtId="0" fontId="7" fillId="0" borderId="0" xfId="1" applyFont="1">
      <alignment vertical="center"/>
    </xf>
    <xf numFmtId="0" fontId="8" fillId="0" borderId="0" xfId="2" applyFont="1">
      <alignment vertical="center"/>
    </xf>
    <xf numFmtId="0" fontId="2" fillId="0" borderId="0" xfId="2" applyFont="1">
      <alignment vertical="center"/>
    </xf>
    <xf numFmtId="0" fontId="6" fillId="2" borderId="1" xfId="2" applyFont="1" applyFill="1" applyBorder="1" applyAlignment="1">
      <alignment horizontal="right" vertical="center"/>
    </xf>
    <xf numFmtId="0" fontId="6" fillId="2" borderId="2" xfId="2" applyFont="1" applyFill="1" applyBorder="1">
      <alignment vertical="center"/>
    </xf>
    <xf numFmtId="0" fontId="6" fillId="2" borderId="10" xfId="2" applyFont="1" applyFill="1" applyBorder="1" applyAlignment="1">
      <alignment horizontal="center" vertical="center" wrapText="1"/>
    </xf>
    <xf numFmtId="0" fontId="14" fillId="0" borderId="0" xfId="1" applyFont="1">
      <alignment vertical="center"/>
    </xf>
    <xf numFmtId="0" fontId="6" fillId="3" borderId="8" xfId="1" applyFont="1" applyFill="1" applyBorder="1">
      <alignment vertical="center"/>
    </xf>
    <xf numFmtId="56" fontId="6" fillId="2" borderId="1" xfId="1" quotePrefix="1" applyNumberFormat="1" applyFont="1" applyFill="1" applyBorder="1" applyAlignment="1">
      <alignment horizontal="center" vertical="center"/>
    </xf>
    <xf numFmtId="0" fontId="12" fillId="3" borderId="12" xfId="2" applyFont="1" applyFill="1" applyBorder="1" applyAlignment="1">
      <alignment horizontal="left" vertical="center"/>
    </xf>
    <xf numFmtId="0" fontId="12" fillId="3" borderId="12" xfId="1" applyFont="1" applyFill="1" applyBorder="1">
      <alignment vertical="center"/>
    </xf>
    <xf numFmtId="0" fontId="12" fillId="3" borderId="13" xfId="2" applyFont="1" applyFill="1" applyBorder="1" applyAlignment="1">
      <alignment horizontal="left" vertical="center"/>
    </xf>
    <xf numFmtId="0" fontId="12" fillId="3" borderId="13" xfId="1" applyFont="1" applyFill="1" applyBorder="1">
      <alignment vertical="center"/>
    </xf>
    <xf numFmtId="0" fontId="12" fillId="3" borderId="14" xfId="1" applyFont="1" applyFill="1" applyBorder="1">
      <alignment vertical="center"/>
    </xf>
    <xf numFmtId="0" fontId="6" fillId="3" borderId="15" xfId="1" applyFont="1" applyFill="1" applyBorder="1" applyAlignment="1">
      <alignment horizontal="left" vertical="center"/>
    </xf>
    <xf numFmtId="56" fontId="6" fillId="2" borderId="4" xfId="1" quotePrefix="1" applyNumberFormat="1" applyFont="1" applyFill="1" applyBorder="1" applyAlignment="1">
      <alignment horizontal="center" vertical="center"/>
    </xf>
    <xf numFmtId="0" fontId="6" fillId="3" borderId="5" xfId="1" applyFont="1" applyFill="1" applyBorder="1">
      <alignment vertical="center"/>
    </xf>
    <xf numFmtId="0" fontId="6" fillId="3" borderId="0" xfId="1" applyFont="1" applyFill="1">
      <alignment vertical="center"/>
    </xf>
    <xf numFmtId="0" fontId="12" fillId="3" borderId="15" xfId="1" applyFont="1" applyFill="1" applyBorder="1">
      <alignment vertical="center"/>
    </xf>
    <xf numFmtId="0" fontId="12" fillId="3" borderId="15" xfId="2" applyFont="1" applyFill="1" applyBorder="1" applyAlignment="1">
      <alignment horizontal="left" vertical="center"/>
    </xf>
    <xf numFmtId="0" fontId="6" fillId="3" borderId="4" xfId="1" applyFont="1" applyFill="1" applyBorder="1" applyAlignment="1">
      <alignment horizontal="center" vertical="center"/>
    </xf>
    <xf numFmtId="0" fontId="6" fillId="3" borderId="11" xfId="1" applyFont="1" applyFill="1" applyBorder="1" applyAlignment="1">
      <alignment horizontal="center" vertical="center"/>
    </xf>
    <xf numFmtId="0" fontId="6" fillId="4" borderId="10" xfId="1" applyFont="1" applyFill="1" applyBorder="1" applyAlignment="1">
      <alignment horizontal="center" vertical="center"/>
    </xf>
    <xf numFmtId="0" fontId="6" fillId="0" borderId="11" xfId="1" applyFont="1" applyBorder="1" applyAlignment="1">
      <alignment horizontal="center" vertical="center"/>
    </xf>
    <xf numFmtId="0" fontId="6" fillId="0" borderId="18" xfId="1" applyFont="1" applyBorder="1" applyAlignment="1">
      <alignment horizontal="center" vertical="center"/>
    </xf>
    <xf numFmtId="0" fontId="6" fillId="0" borderId="9" xfId="1" applyFont="1" applyBorder="1" applyAlignment="1">
      <alignment horizontal="left" vertical="center"/>
    </xf>
    <xf numFmtId="0" fontId="6" fillId="0" borderId="10" xfId="1" applyFont="1" applyBorder="1" applyAlignment="1">
      <alignment vertical="center" shrinkToFit="1"/>
    </xf>
    <xf numFmtId="0" fontId="18" fillId="0" borderId="0" xfId="1" applyFont="1" applyAlignment="1">
      <alignment horizontal="center" vertical="center"/>
    </xf>
    <xf numFmtId="0" fontId="19" fillId="0" borderId="0" xfId="1" applyFont="1" applyAlignment="1">
      <alignment horizontal="center" vertical="center" wrapText="1"/>
    </xf>
    <xf numFmtId="0" fontId="12" fillId="0" borderId="10" xfId="1" applyFont="1" applyBorder="1" applyAlignment="1">
      <alignment horizontal="center" vertical="center"/>
    </xf>
    <xf numFmtId="0" fontId="6" fillId="0" borderId="10" xfId="1" applyFont="1" applyBorder="1" applyAlignment="1">
      <alignment horizontal="center" vertical="center"/>
    </xf>
    <xf numFmtId="0" fontId="14" fillId="0" borderId="0" xfId="2" applyFont="1" applyAlignment="1">
      <alignment horizontal="left" vertical="center"/>
    </xf>
    <xf numFmtId="0" fontId="9" fillId="0" borderId="0" xfId="1" applyFont="1">
      <alignment vertical="center"/>
    </xf>
    <xf numFmtId="0" fontId="9" fillId="0" borderId="0" xfId="1" applyFont="1" applyAlignment="1">
      <alignment horizontal="right" vertical="center"/>
    </xf>
    <xf numFmtId="0" fontId="10" fillId="0" borderId="0" xfId="1" applyFont="1">
      <alignment vertical="center"/>
    </xf>
    <xf numFmtId="0" fontId="2" fillId="0" borderId="0" xfId="1" quotePrefix="1" applyFont="1">
      <alignment vertical="center"/>
    </xf>
    <xf numFmtId="56" fontId="6" fillId="2" borderId="11" xfId="1" quotePrefix="1" applyNumberFormat="1" applyFont="1" applyFill="1" applyBorder="1" applyAlignment="1">
      <alignment horizontal="center" vertical="center"/>
    </xf>
    <xf numFmtId="58" fontId="21" fillId="0" borderId="0" xfId="1" quotePrefix="1" applyNumberFormat="1" applyFont="1" applyAlignment="1">
      <alignment horizontal="center" vertical="center"/>
    </xf>
    <xf numFmtId="58" fontId="22" fillId="0" borderId="0" xfId="1" applyNumberFormat="1" applyFont="1">
      <alignment vertical="center"/>
    </xf>
    <xf numFmtId="0" fontId="22" fillId="0" borderId="0" xfId="1" applyFont="1">
      <alignment vertical="center"/>
    </xf>
    <xf numFmtId="0" fontId="23" fillId="0" borderId="0" xfId="3" applyFont="1" applyAlignment="1">
      <alignment vertical="center"/>
    </xf>
    <xf numFmtId="0" fontId="6" fillId="7" borderId="11" xfId="1" applyFont="1" applyFill="1" applyBorder="1" applyAlignment="1">
      <alignment horizontal="center" vertical="center"/>
    </xf>
    <xf numFmtId="0" fontId="6" fillId="7" borderId="7" xfId="1" applyFont="1" applyFill="1" applyBorder="1" applyAlignment="1">
      <alignment horizontal="center" vertical="center"/>
    </xf>
    <xf numFmtId="0" fontId="6" fillId="7" borderId="4" xfId="1" applyFont="1" applyFill="1" applyBorder="1" applyAlignment="1">
      <alignment horizontal="center" vertical="center"/>
    </xf>
    <xf numFmtId="0" fontId="17" fillId="7" borderId="10" xfId="1" applyFont="1" applyFill="1" applyBorder="1" applyAlignment="1">
      <alignment horizontal="center" vertical="center"/>
    </xf>
    <xf numFmtId="0" fontId="6" fillId="0" borderId="8" xfId="1" applyFont="1" applyBorder="1">
      <alignment vertical="center"/>
    </xf>
    <xf numFmtId="0" fontId="1" fillId="2" borderId="10" xfId="1" applyFill="1" applyBorder="1" applyAlignment="1">
      <alignment horizontal="center"/>
    </xf>
    <xf numFmtId="0" fontId="1" fillId="2" borderId="10" xfId="1" applyFill="1" applyBorder="1" applyAlignment="1">
      <alignment horizontal="center" vertical="center"/>
    </xf>
    <xf numFmtId="0" fontId="1" fillId="2" borderId="10" xfId="1" applyFill="1" applyBorder="1" applyAlignment="1">
      <alignment vertical="center" wrapText="1"/>
    </xf>
    <xf numFmtId="0" fontId="1" fillId="0" borderId="10" xfId="1" applyBorder="1" applyAlignment="1">
      <alignment wrapText="1"/>
    </xf>
    <xf numFmtId="0" fontId="1" fillId="0" borderId="10" xfId="1" applyBorder="1" applyAlignment="1">
      <alignment horizontal="center"/>
    </xf>
    <xf numFmtId="0" fontId="1" fillId="0" borderId="10" xfId="1" applyBorder="1" applyAlignment="1"/>
    <xf numFmtId="9" fontId="1" fillId="0" borderId="10" xfId="1" applyNumberFormat="1" applyBorder="1">
      <alignment vertical="center"/>
    </xf>
    <xf numFmtId="9" fontId="1" fillId="0" borderId="10" xfId="1" applyNumberFormat="1" applyBorder="1" applyAlignment="1">
      <alignment horizontal="center" vertical="center"/>
    </xf>
    <xf numFmtId="0" fontId="1" fillId="0" borderId="10" xfId="1" applyBorder="1" applyAlignment="1">
      <alignment horizontal="left"/>
    </xf>
    <xf numFmtId="9" fontId="1" fillId="0" borderId="17" xfId="1" applyNumberFormat="1" applyBorder="1" applyAlignment="1">
      <alignment horizontal="center" vertical="center"/>
    </xf>
    <xf numFmtId="9" fontId="1" fillId="0" borderId="19" xfId="1" applyNumberFormat="1" applyBorder="1" applyAlignment="1">
      <alignment horizontal="center" vertical="center"/>
    </xf>
    <xf numFmtId="9" fontId="1" fillId="0" borderId="18" xfId="1" applyNumberFormat="1" applyBorder="1" applyAlignment="1">
      <alignment horizontal="center" vertical="center"/>
    </xf>
    <xf numFmtId="0" fontId="1" fillId="0" borderId="10" xfId="1" applyBorder="1" applyAlignment="1">
      <alignment vertical="center" wrapText="1"/>
    </xf>
    <xf numFmtId="0" fontId="1" fillId="0" borderId="10" xfId="1" applyBorder="1" applyAlignment="1">
      <alignment horizontal="left" wrapText="1"/>
    </xf>
    <xf numFmtId="0" fontId="1" fillId="0" borderId="10" xfId="1" applyBorder="1" applyAlignment="1">
      <alignment horizontal="left" vertical="center"/>
    </xf>
    <xf numFmtId="0" fontId="0" fillId="0" borderId="10" xfId="1" applyFont="1" applyBorder="1" applyAlignment="1">
      <alignment horizontal="left"/>
    </xf>
    <xf numFmtId="0" fontId="24" fillId="0" borderId="10" xfId="1" applyFont="1" applyBorder="1" applyAlignment="1">
      <alignment wrapText="1"/>
    </xf>
    <xf numFmtId="0" fontId="24" fillId="0" borderId="10" xfId="1" applyFont="1" applyBorder="1" applyAlignment="1">
      <alignment horizontal="left"/>
    </xf>
    <xf numFmtId="9" fontId="0" fillId="0" borderId="10" xfId="1" applyNumberFormat="1" applyFont="1" applyBorder="1" applyAlignment="1">
      <alignment horizontal="center" vertical="center"/>
    </xf>
    <xf numFmtId="0" fontId="27" fillId="0" borderId="10" xfId="1" applyFont="1" applyBorder="1" applyAlignment="1">
      <alignment horizontal="left"/>
    </xf>
    <xf numFmtId="0" fontId="26" fillId="0" borderId="10" xfId="1" applyFont="1" applyBorder="1" applyAlignment="1">
      <alignment wrapText="1"/>
    </xf>
    <xf numFmtId="9" fontId="24" fillId="0" borderId="10" xfId="1" applyNumberFormat="1" applyFont="1" applyBorder="1" applyAlignment="1">
      <alignment horizontal="center" vertical="center"/>
    </xf>
    <xf numFmtId="0" fontId="28" fillId="0" borderId="10" xfId="1" applyFont="1" applyBorder="1" applyAlignment="1">
      <alignment wrapText="1"/>
    </xf>
    <xf numFmtId="0" fontId="27" fillId="0" borderId="10" xfId="1" applyFont="1" applyBorder="1" applyAlignment="1">
      <alignment horizontal="center"/>
    </xf>
    <xf numFmtId="0" fontId="27" fillId="0" borderId="10" xfId="1" applyFont="1" applyBorder="1" applyAlignment="1"/>
    <xf numFmtId="9" fontId="27" fillId="0" borderId="10" xfId="1" applyNumberFormat="1" applyFont="1" applyBorder="1">
      <alignment vertical="center"/>
    </xf>
    <xf numFmtId="9" fontId="27" fillId="0" borderId="10" xfId="1" applyNumberFormat="1" applyFont="1" applyBorder="1" applyAlignment="1">
      <alignment horizontal="center" vertical="center"/>
    </xf>
    <xf numFmtId="0" fontId="27" fillId="0" borderId="10" xfId="1" applyFont="1" applyBorder="1" applyAlignment="1">
      <alignment horizontal="left" vertical="center"/>
    </xf>
    <xf numFmtId="0" fontId="0" fillId="0" borderId="10" xfId="1" applyFont="1" applyBorder="1" applyAlignment="1">
      <alignment wrapText="1"/>
    </xf>
    <xf numFmtId="0" fontId="29" fillId="0" borderId="10" xfId="1" applyFont="1" applyBorder="1" applyAlignment="1">
      <alignment wrapText="1"/>
    </xf>
    <xf numFmtId="0" fontId="9" fillId="0" borderId="0" xfId="0" applyFont="1" applyAlignment="1">
      <alignment horizontal="left" vertical="center"/>
    </xf>
    <xf numFmtId="0" fontId="9" fillId="0" borderId="0" xfId="0" applyFont="1">
      <alignment vertical="center"/>
    </xf>
    <xf numFmtId="58" fontId="30" fillId="0" borderId="20" xfId="1" quotePrefix="1" applyNumberFormat="1" applyFont="1" applyBorder="1" applyAlignment="1">
      <alignment horizontal="center" vertical="center"/>
    </xf>
    <xf numFmtId="0" fontId="10" fillId="0" borderId="21" xfId="1" applyFont="1" applyBorder="1">
      <alignment vertical="center"/>
    </xf>
    <xf numFmtId="0" fontId="31" fillId="0" borderId="22" xfId="1" applyFont="1" applyBorder="1">
      <alignment vertical="center"/>
    </xf>
    <xf numFmtId="0" fontId="5" fillId="0" borderId="0" xfId="2" applyFont="1" applyAlignment="1">
      <alignment horizontal="center" vertical="center" wrapText="1"/>
    </xf>
    <xf numFmtId="0" fontId="9" fillId="0" borderId="0" xfId="2" applyFont="1" applyAlignment="1">
      <alignment vertical="center" wrapText="1"/>
    </xf>
    <xf numFmtId="0" fontId="14" fillId="0" borderId="0" xfId="2" applyFont="1" applyAlignment="1">
      <alignment horizontal="center" vertical="center" wrapText="1"/>
    </xf>
    <xf numFmtId="0" fontId="20" fillId="0" borderId="0" xfId="2" applyFont="1" applyAlignment="1">
      <alignment horizontal="center" vertical="center" wrapText="1"/>
    </xf>
    <xf numFmtId="0" fontId="7" fillId="3" borderId="15" xfId="1" applyFont="1" applyFill="1" applyBorder="1">
      <alignment vertical="center"/>
    </xf>
    <xf numFmtId="0" fontId="7" fillId="3" borderId="8" xfId="1" applyFont="1" applyFill="1" applyBorder="1">
      <alignment vertical="center"/>
    </xf>
    <xf numFmtId="0" fontId="2" fillId="0" borderId="11" xfId="1" applyFont="1" applyBorder="1">
      <alignment vertical="center"/>
    </xf>
    <xf numFmtId="0" fontId="6" fillId="0" borderId="11" xfId="2" applyFont="1" applyBorder="1" applyAlignment="1">
      <alignment horizontal="center" vertical="center"/>
    </xf>
    <xf numFmtId="0" fontId="6" fillId="0" borderId="11" xfId="2" applyFont="1" applyBorder="1">
      <alignment vertical="center"/>
    </xf>
    <xf numFmtId="0" fontId="7" fillId="0" borderId="11" xfId="2" applyFont="1" applyBorder="1" applyAlignment="1">
      <alignment horizontal="center" vertical="center"/>
    </xf>
    <xf numFmtId="0" fontId="6" fillId="0" borderId="11" xfId="2" applyFont="1" applyBorder="1" applyAlignment="1">
      <alignment horizontal="left" vertical="center"/>
    </xf>
    <xf numFmtId="0" fontId="6" fillId="0" borderId="11" xfId="3" applyFont="1" applyFill="1" applyBorder="1" applyAlignment="1">
      <alignment horizontal="left" vertical="center"/>
    </xf>
    <xf numFmtId="0" fontId="6" fillId="0" borderId="11" xfId="1" applyFont="1" applyBorder="1">
      <alignment vertical="center"/>
    </xf>
    <xf numFmtId="0" fontId="6" fillId="0" borderId="11" xfId="1" applyFont="1" applyBorder="1" applyAlignment="1">
      <alignment horizontal="left" vertical="center" wrapText="1"/>
    </xf>
    <xf numFmtId="0" fontId="12" fillId="0" borderId="11" xfId="1" applyFont="1" applyBorder="1">
      <alignment vertical="center"/>
    </xf>
    <xf numFmtId="0" fontId="7" fillId="0" borderId="11" xfId="1" applyFont="1" applyBorder="1">
      <alignment vertical="center"/>
    </xf>
    <xf numFmtId="0" fontId="6" fillId="0" borderId="11" xfId="1" applyFont="1" applyBorder="1" applyAlignment="1">
      <alignment horizontal="left" vertical="center"/>
    </xf>
    <xf numFmtId="0" fontId="6" fillId="0" borderId="11" xfId="1" applyFont="1" applyBorder="1" applyAlignment="1">
      <alignment horizontal="left" vertical="top"/>
    </xf>
    <xf numFmtId="0" fontId="12" fillId="0" borderId="11" xfId="1" applyFont="1" applyBorder="1" applyAlignment="1">
      <alignment horizontal="left" vertical="center" wrapText="1"/>
    </xf>
    <xf numFmtId="0" fontId="6" fillId="0" borderId="11" xfId="1" applyFont="1" applyBorder="1" applyAlignment="1">
      <alignment vertical="center" wrapText="1"/>
    </xf>
    <xf numFmtId="0" fontId="6" fillId="3" borderId="13" xfId="1" applyFont="1" applyFill="1" applyBorder="1">
      <alignment vertical="center"/>
    </xf>
    <xf numFmtId="0" fontId="6" fillId="3" borderId="14" xfId="1" applyFont="1" applyFill="1" applyBorder="1">
      <alignment vertical="center"/>
    </xf>
    <xf numFmtId="0" fontId="6" fillId="3" borderId="24" xfId="1" applyFont="1" applyFill="1" applyBorder="1">
      <alignment vertical="center"/>
    </xf>
    <xf numFmtId="0" fontId="6" fillId="3" borderId="23" xfId="1" applyFont="1" applyFill="1" applyBorder="1">
      <alignment vertical="center"/>
    </xf>
    <xf numFmtId="0" fontId="6" fillId="7" borderId="25" xfId="1" applyFont="1" applyFill="1" applyBorder="1" applyAlignment="1">
      <alignment horizontal="center" vertical="center"/>
    </xf>
    <xf numFmtId="0" fontId="6" fillId="3" borderId="26" xfId="1" applyFont="1" applyFill="1" applyBorder="1">
      <alignment vertical="center"/>
    </xf>
    <xf numFmtId="0" fontId="6" fillId="3" borderId="27" xfId="1" applyFont="1" applyFill="1" applyBorder="1">
      <alignment vertical="center"/>
    </xf>
    <xf numFmtId="0" fontId="6" fillId="7" borderId="28" xfId="1" applyFont="1" applyFill="1" applyBorder="1" applyAlignment="1">
      <alignment horizontal="center" vertical="center"/>
    </xf>
    <xf numFmtId="0" fontId="6" fillId="3" borderId="6" xfId="1" applyFont="1" applyFill="1" applyBorder="1">
      <alignment vertical="center"/>
    </xf>
    <xf numFmtId="0" fontId="6" fillId="3" borderId="9" xfId="1" applyFont="1" applyFill="1" applyBorder="1">
      <alignment vertical="center"/>
    </xf>
    <xf numFmtId="0" fontId="12" fillId="0" borderId="0" xfId="1" applyFont="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left" vertical="top"/>
    </xf>
    <xf numFmtId="0" fontId="6" fillId="3" borderId="16" xfId="1" applyFont="1" applyFill="1" applyBorder="1">
      <alignment vertical="center"/>
    </xf>
    <xf numFmtId="0" fontId="6" fillId="3" borderId="7" xfId="1" applyFont="1" applyFill="1" applyBorder="1" applyAlignment="1">
      <alignment horizontal="center" vertical="center"/>
    </xf>
    <xf numFmtId="0" fontId="33" fillId="0" borderId="0" xfId="1" applyFont="1">
      <alignment vertical="center"/>
    </xf>
    <xf numFmtId="0" fontId="34" fillId="0" borderId="0" xfId="1" applyFont="1">
      <alignment vertical="center"/>
    </xf>
    <xf numFmtId="0" fontId="33" fillId="0" borderId="0" xfId="1" applyFont="1" applyAlignment="1">
      <alignment vertical="top"/>
    </xf>
    <xf numFmtId="0" fontId="33" fillId="0" borderId="10" xfId="1" applyFont="1" applyBorder="1">
      <alignment vertical="center"/>
    </xf>
    <xf numFmtId="0" fontId="33" fillId="0" borderId="17" xfId="1" applyFont="1" applyBorder="1">
      <alignment vertical="center"/>
    </xf>
    <xf numFmtId="0" fontId="33" fillId="0" borderId="5" xfId="1" applyFont="1" applyBorder="1">
      <alignment vertical="center"/>
    </xf>
    <xf numFmtId="0" fontId="33" fillId="0" borderId="8" xfId="1" applyFont="1" applyBorder="1">
      <alignment vertical="center"/>
    </xf>
    <xf numFmtId="0" fontId="33" fillId="0" borderId="18" xfId="1" applyFont="1" applyBorder="1">
      <alignment vertical="center"/>
    </xf>
    <xf numFmtId="0" fontId="33" fillId="0" borderId="2" xfId="1" applyFont="1" applyBorder="1">
      <alignment vertical="center"/>
    </xf>
    <xf numFmtId="0" fontId="34" fillId="0" borderId="2" xfId="1" applyFont="1" applyBorder="1">
      <alignment vertical="center"/>
    </xf>
    <xf numFmtId="0" fontId="34" fillId="0" borderId="10" xfId="1" applyFont="1" applyBorder="1">
      <alignment vertical="center"/>
    </xf>
    <xf numFmtId="0" fontId="34" fillId="0" borderId="5" xfId="1" applyFont="1" applyBorder="1">
      <alignment vertical="center"/>
    </xf>
    <xf numFmtId="0" fontId="34" fillId="0" borderId="8" xfId="1" applyFont="1" applyBorder="1">
      <alignment vertical="center"/>
    </xf>
    <xf numFmtId="0" fontId="33" fillId="0" borderId="10" xfId="1" applyFont="1" applyBorder="1" applyAlignment="1">
      <alignment vertical="top"/>
    </xf>
    <xf numFmtId="0" fontId="22" fillId="0" borderId="0" xfId="0" applyFo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6" borderId="1" xfId="2" applyFont="1" applyFill="1" applyBorder="1" applyAlignment="1">
      <alignment horizontal="center" vertical="center"/>
    </xf>
    <xf numFmtId="0" fontId="6" fillId="6" borderId="2" xfId="2" applyFont="1" applyFill="1" applyBorder="1" applyAlignment="1">
      <alignment horizontal="center" vertical="center"/>
    </xf>
    <xf numFmtId="0" fontId="6" fillId="6" borderId="3" xfId="2" applyFont="1" applyFill="1" applyBorder="1" applyAlignment="1">
      <alignment horizontal="center" vertical="center"/>
    </xf>
    <xf numFmtId="0" fontId="6" fillId="6" borderId="1" xfId="2" applyFont="1" applyFill="1" applyBorder="1" applyAlignment="1">
      <alignment horizontal="left" vertical="center"/>
    </xf>
    <xf numFmtId="0" fontId="6" fillId="6" borderId="2" xfId="2" applyFont="1" applyFill="1" applyBorder="1" applyAlignment="1">
      <alignment horizontal="left" vertical="center"/>
    </xf>
    <xf numFmtId="0" fontId="6" fillId="6" borderId="3" xfId="2" applyFont="1" applyFill="1" applyBorder="1" applyAlignment="1">
      <alignment horizontal="left" vertical="center"/>
    </xf>
    <xf numFmtId="0" fontId="5" fillId="0" borderId="0" xfId="2" applyFont="1" applyAlignment="1">
      <alignment horizontal="center" vertical="center" wrapText="1"/>
    </xf>
    <xf numFmtId="0" fontId="9" fillId="0" borderId="0" xfId="2" applyFont="1" applyAlignment="1">
      <alignment vertical="center" wrapText="1"/>
    </xf>
    <xf numFmtId="0" fontId="14" fillId="0" borderId="0" xfId="2" applyFont="1" applyAlignment="1">
      <alignment horizontal="center" vertical="center" wrapText="1"/>
    </xf>
    <xf numFmtId="0" fontId="32" fillId="0" borderId="0" xfId="2" applyFont="1" applyAlignment="1">
      <alignment horizontal="center" vertical="center" wrapText="1"/>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7" xfId="2" applyFont="1" applyFill="1" applyBorder="1" applyAlignment="1">
      <alignment horizontal="center" vertical="center"/>
    </xf>
    <xf numFmtId="0" fontId="6" fillId="2" borderId="8" xfId="2" applyFont="1" applyFill="1" applyBorder="1" applyAlignment="1">
      <alignment horizontal="center" vertical="center"/>
    </xf>
    <xf numFmtId="0" fontId="6" fillId="2" borderId="9" xfId="2" applyFont="1" applyFill="1" applyBorder="1" applyAlignment="1">
      <alignment horizontal="center" vertical="center"/>
    </xf>
    <xf numFmtId="0" fontId="6" fillId="7" borderId="1" xfId="2" applyFont="1" applyFill="1" applyBorder="1" applyAlignment="1">
      <alignment horizontal="center" vertical="center"/>
    </xf>
    <xf numFmtId="0" fontId="6" fillId="7" borderId="3" xfId="2" applyFont="1" applyFill="1" applyBorder="1" applyAlignment="1">
      <alignment horizontal="center" vertical="center"/>
    </xf>
    <xf numFmtId="0" fontId="6" fillId="2" borderId="1" xfId="2" applyFont="1" applyFill="1" applyBorder="1" applyAlignment="1">
      <alignment horizontal="center" vertical="center" wrapText="1"/>
    </xf>
    <xf numFmtId="0" fontId="2" fillId="2" borderId="2" xfId="2" applyFont="1" applyFill="1" applyBorder="1" applyAlignment="1">
      <alignment horizontal="center" vertical="center"/>
    </xf>
    <xf numFmtId="0" fontId="2" fillId="2" borderId="3" xfId="2" applyFont="1" applyFill="1" applyBorder="1" applyAlignment="1">
      <alignment horizontal="center" vertical="center"/>
    </xf>
    <xf numFmtId="0" fontId="12" fillId="6" borderId="1" xfId="2" applyFont="1" applyFill="1" applyBorder="1" applyAlignment="1">
      <alignment horizontal="center" vertical="center"/>
    </xf>
    <xf numFmtId="0" fontId="12" fillId="6" borderId="3" xfId="2" applyFont="1" applyFill="1" applyBorder="1" applyAlignment="1">
      <alignment horizontal="center" vertical="center"/>
    </xf>
    <xf numFmtId="0" fontId="12" fillId="7" borderId="1" xfId="2" applyFont="1" applyFill="1" applyBorder="1" applyAlignment="1">
      <alignment horizontal="center" vertical="center"/>
    </xf>
    <xf numFmtId="0" fontId="12" fillId="7" borderId="3" xfId="2" applyFont="1" applyFill="1" applyBorder="1" applyAlignment="1">
      <alignment horizontal="center" vertical="center"/>
    </xf>
    <xf numFmtId="0" fontId="7" fillId="6" borderId="1" xfId="2" applyFont="1" applyFill="1" applyBorder="1" applyAlignment="1">
      <alignment horizontal="center" vertical="center"/>
    </xf>
    <xf numFmtId="0" fontId="7" fillId="6" borderId="3" xfId="2" applyFont="1" applyFill="1" applyBorder="1" applyAlignment="1">
      <alignment horizontal="center" vertical="center"/>
    </xf>
    <xf numFmtId="0" fontId="6" fillId="6" borderId="8" xfId="1" applyFont="1" applyFill="1" applyBorder="1" applyAlignment="1">
      <alignment horizontal="left" vertical="center"/>
    </xf>
    <xf numFmtId="0" fontId="13" fillId="6" borderId="1" xfId="3" applyFill="1" applyBorder="1" applyAlignment="1">
      <alignment horizontal="left" vertical="center"/>
    </xf>
    <xf numFmtId="0" fontId="6" fillId="6" borderId="2" xfId="3" applyFont="1" applyFill="1" applyBorder="1" applyAlignment="1">
      <alignment horizontal="left" vertical="center"/>
    </xf>
    <xf numFmtId="0" fontId="6" fillId="6" borderId="3" xfId="3" applyFont="1" applyFill="1" applyBorder="1" applyAlignment="1">
      <alignment horizontal="left" vertical="center"/>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7" borderId="11" xfId="1" applyFont="1" applyFill="1" applyBorder="1" applyAlignment="1">
      <alignment horizontal="center" vertical="center"/>
    </xf>
    <xf numFmtId="0" fontId="6" fillId="7" borderId="7" xfId="1" applyFont="1" applyFill="1" applyBorder="1" applyAlignment="1">
      <alignment horizontal="center" vertical="center"/>
    </xf>
    <xf numFmtId="0" fontId="6" fillId="6" borderId="15" xfId="1" applyFont="1" applyFill="1" applyBorder="1" applyAlignment="1">
      <alignment horizontal="left" vertical="center" wrapText="1"/>
    </xf>
    <xf numFmtId="0" fontId="6" fillId="6" borderId="8"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6" xfId="1" applyFont="1" applyFill="1" applyBorder="1" applyAlignment="1">
      <alignment horizontal="left" vertical="center" wrapText="1"/>
    </xf>
    <xf numFmtId="0" fontId="6" fillId="7" borderId="25" xfId="1" applyFont="1" applyFill="1" applyBorder="1" applyAlignment="1">
      <alignment horizontal="center" vertical="center"/>
    </xf>
    <xf numFmtId="0" fontId="6" fillId="3" borderId="0" xfId="1" applyFont="1" applyFill="1" applyAlignment="1">
      <alignment horizontal="left" vertical="center" wrapText="1"/>
    </xf>
    <xf numFmtId="0" fontId="6" fillId="6" borderId="0" xfId="1" applyFont="1" applyFill="1" applyAlignment="1">
      <alignment horizontal="left" vertical="center"/>
    </xf>
    <xf numFmtId="0" fontId="6" fillId="2" borderId="1" xfId="1" applyFont="1" applyFill="1" applyBorder="1" applyAlignment="1">
      <alignment horizontal="left" vertical="center"/>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6" borderId="4" xfId="1" applyFont="1" applyFill="1" applyBorder="1" applyAlignment="1">
      <alignment horizontal="left" vertical="center"/>
    </xf>
    <xf numFmtId="0" fontId="6" fillId="6" borderId="5" xfId="1" applyFont="1" applyFill="1" applyBorder="1" applyAlignment="1">
      <alignment horizontal="left" vertical="center"/>
    </xf>
    <xf numFmtId="0" fontId="6" fillId="6" borderId="6" xfId="1" applyFont="1" applyFill="1" applyBorder="1" applyAlignment="1">
      <alignment horizontal="left" vertical="center"/>
    </xf>
    <xf numFmtId="0" fontId="6" fillId="6" borderId="11" xfId="1" applyFont="1" applyFill="1" applyBorder="1" applyAlignment="1">
      <alignment horizontal="left" vertical="center"/>
    </xf>
    <xf numFmtId="0" fontId="6" fillId="6" borderId="16" xfId="1" applyFont="1" applyFill="1" applyBorder="1" applyAlignment="1">
      <alignment horizontal="left" vertical="center"/>
    </xf>
    <xf numFmtId="0" fontId="6" fillId="6" borderId="7" xfId="1" applyFont="1" applyFill="1" applyBorder="1" applyAlignment="1">
      <alignment horizontal="left" vertical="center"/>
    </xf>
    <xf numFmtId="0" fontId="6" fillId="6" borderId="9" xfId="1" applyFont="1" applyFill="1" applyBorder="1" applyAlignment="1">
      <alignment horizontal="left" vertical="center"/>
    </xf>
    <xf numFmtId="0" fontId="6" fillId="6" borderId="4" xfId="1" applyFont="1" applyFill="1" applyBorder="1" applyAlignment="1">
      <alignment horizontal="left" vertical="top"/>
    </xf>
    <xf numFmtId="0" fontId="6" fillId="6" borderId="5" xfId="1" applyFont="1" applyFill="1" applyBorder="1" applyAlignment="1">
      <alignment horizontal="left" vertical="top"/>
    </xf>
    <xf numFmtId="0" fontId="6" fillId="6" borderId="6" xfId="1" applyFont="1" applyFill="1" applyBorder="1" applyAlignment="1">
      <alignment horizontal="left" vertical="top"/>
    </xf>
    <xf numFmtId="0" fontId="6" fillId="6" borderId="11" xfId="1" applyFont="1" applyFill="1" applyBorder="1" applyAlignment="1">
      <alignment horizontal="left" vertical="top"/>
    </xf>
    <xf numFmtId="0" fontId="6" fillId="6" borderId="0" xfId="1" applyFont="1" applyFill="1" applyAlignment="1">
      <alignment horizontal="left" vertical="top"/>
    </xf>
    <xf numFmtId="0" fontId="6" fillId="6" borderId="16" xfId="1" applyFont="1" applyFill="1" applyBorder="1" applyAlignment="1">
      <alignment horizontal="left" vertical="top"/>
    </xf>
    <xf numFmtId="0" fontId="6" fillId="6" borderId="7" xfId="1" applyFont="1" applyFill="1" applyBorder="1" applyAlignment="1">
      <alignment horizontal="left" vertical="top"/>
    </xf>
    <xf numFmtId="0" fontId="6" fillId="6" borderId="8" xfId="1" applyFont="1" applyFill="1" applyBorder="1" applyAlignment="1">
      <alignment horizontal="left" vertical="top"/>
    </xf>
    <xf numFmtId="0" fontId="6" fillId="6" borderId="9" xfId="1" applyFont="1" applyFill="1" applyBorder="1" applyAlignment="1">
      <alignment horizontal="left" vertical="top"/>
    </xf>
    <xf numFmtId="0" fontId="6" fillId="2" borderId="8" xfId="1" applyFont="1" applyFill="1" applyBorder="1" applyAlignment="1">
      <alignment horizontal="left" vertical="center" wrapText="1"/>
    </xf>
    <xf numFmtId="0" fontId="6" fillId="2" borderId="9" xfId="1" applyFont="1" applyFill="1" applyBorder="1" applyAlignment="1">
      <alignment horizontal="left" vertical="center" wrapText="1"/>
    </xf>
    <xf numFmtId="0" fontId="18" fillId="0" borderId="0" xfId="1" applyFont="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7"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0" xfId="1" applyFont="1" applyBorder="1" applyAlignment="1">
      <alignment horizontal="center" vertical="center"/>
    </xf>
    <xf numFmtId="0" fontId="12" fillId="2" borderId="2"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6" fillId="4" borderId="10" xfId="1" applyFont="1" applyFill="1" applyBorder="1" applyAlignment="1">
      <alignment horizontal="center" vertical="center"/>
    </xf>
    <xf numFmtId="0" fontId="6" fillId="5" borderId="17" xfId="1" applyFont="1" applyFill="1" applyBorder="1" applyAlignment="1">
      <alignment horizontal="center" vertical="center" wrapText="1"/>
    </xf>
    <xf numFmtId="0" fontId="6" fillId="5" borderId="18" xfId="1" applyFont="1" applyFill="1" applyBorder="1" applyAlignment="1">
      <alignment horizontal="center" vertical="center" wrapText="1"/>
    </xf>
    <xf numFmtId="0" fontId="6" fillId="0" borderId="19" xfId="1" applyFont="1" applyBorder="1" applyAlignment="1">
      <alignment horizontal="center" vertical="center"/>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6" fillId="6" borderId="4" xfId="1" applyFont="1" applyFill="1" applyBorder="1" applyAlignment="1">
      <alignment horizontal="left"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left" vertical="center" wrapText="1"/>
    </xf>
    <xf numFmtId="0" fontId="6" fillId="6" borderId="11" xfId="1" applyFont="1" applyFill="1" applyBorder="1" applyAlignment="1">
      <alignment horizontal="left" vertical="center" wrapText="1"/>
    </xf>
    <xf numFmtId="0" fontId="6" fillId="6" borderId="0" xfId="1" applyFont="1" applyFill="1" applyAlignment="1">
      <alignment horizontal="left" vertical="center" wrapText="1"/>
    </xf>
    <xf numFmtId="0" fontId="6" fillId="6" borderId="16" xfId="1" applyFont="1" applyFill="1" applyBorder="1" applyAlignment="1">
      <alignment horizontal="left" vertical="center" wrapText="1"/>
    </xf>
    <xf numFmtId="0" fontId="6" fillId="6" borderId="7" xfId="1" applyFont="1" applyFill="1" applyBorder="1" applyAlignment="1">
      <alignment horizontal="left" vertical="center" wrapText="1"/>
    </xf>
    <xf numFmtId="0" fontId="6" fillId="6" borderId="9" xfId="1" applyFont="1" applyFill="1" applyBorder="1" applyAlignment="1">
      <alignment horizontal="left" vertical="center" wrapText="1"/>
    </xf>
    <xf numFmtId="0" fontId="6" fillId="0" borderId="0" xfId="1" applyFont="1" applyAlignment="1">
      <alignmen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1" fillId="2" borderId="10" xfId="1" applyFill="1" applyBorder="1" applyAlignment="1">
      <alignment vertical="center" wrapText="1"/>
    </xf>
    <xf numFmtId="0" fontId="1" fillId="2" borderId="10" xfId="1" applyFill="1" applyBorder="1" applyAlignment="1">
      <alignment horizontal="center"/>
    </xf>
    <xf numFmtId="0" fontId="0" fillId="0" borderId="17" xfId="1" applyFont="1" applyBorder="1" applyAlignment="1">
      <alignment horizontal="left" vertical="center" wrapText="1"/>
    </xf>
    <xf numFmtId="0" fontId="1" fillId="0" borderId="19" xfId="1" applyBorder="1" applyAlignment="1">
      <alignment horizontal="left" vertical="center" wrapText="1"/>
    </xf>
    <xf numFmtId="0" fontId="1" fillId="0" borderId="18" xfId="1" applyBorder="1" applyAlignment="1">
      <alignment horizontal="left" vertical="center" wrapText="1"/>
    </xf>
    <xf numFmtId="0" fontId="1" fillId="2" borderId="10" xfId="1" applyFill="1" applyBorder="1" applyAlignment="1">
      <alignment horizontal="center" vertical="center" wrapText="1"/>
    </xf>
    <xf numFmtId="0" fontId="28" fillId="0" borderId="10" xfId="1" applyFont="1" applyBorder="1" applyAlignment="1">
      <alignment horizontal="left" vertical="top"/>
    </xf>
    <xf numFmtId="0" fontId="27" fillId="0" borderId="10" xfId="1" applyFont="1" applyBorder="1" applyAlignment="1">
      <alignment horizontal="left" vertical="top"/>
    </xf>
  </cellXfs>
  <cellStyles count="4">
    <cellStyle name="ハイパーリンク 2" xfId="3" xr:uid="{0C2F4459-926C-4543-B605-41AA1586765F}"/>
    <cellStyle name="標準" xfId="0" builtinId="0"/>
    <cellStyle name="標準 2 2" xfId="2" xr:uid="{F9555F4A-8CBC-4622-8059-AC8CEC51DD8F}"/>
    <cellStyle name="標準 3" xfId="1" xr:uid="{B56C8787-8D73-4B87-B55D-494C2DA58F49}"/>
  </cellStyles>
  <dxfs count="8">
    <dxf>
      <font>
        <color auto="1"/>
      </font>
      <fill>
        <patternFill>
          <bgColor theme="5" tint="0.79998168889431442"/>
        </patternFill>
      </fill>
    </dxf>
    <dxf>
      <font>
        <color auto="1"/>
      </font>
      <fill>
        <patternFill>
          <bgColor theme="9" tint="0.79998168889431442"/>
        </patternFill>
      </fill>
    </dxf>
    <dxf>
      <font>
        <color auto="1"/>
      </font>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customXml" Target="../ink/ink1.xml"/><Relationship Id="rId6" Type="http://schemas.openxmlformats.org/officeDocument/2006/relationships/image" Target="../media/image1.jpg"/><Relationship Id="rId5"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12</xdr:col>
      <xdr:colOff>25330</xdr:colOff>
      <xdr:row>45</xdr:row>
      <xdr:rowOff>41907</xdr:rowOff>
    </xdr:from>
    <xdr:to>
      <xdr:col>12</xdr:col>
      <xdr:colOff>133330</xdr:colOff>
      <xdr:row>46</xdr:row>
      <xdr:rowOff>152901</xdr:rowOff>
    </xdr:to>
    <xdr:sp macro="" textlink="">
      <xdr:nvSpPr>
        <xdr:cNvPr id="2" name="右大かっこ 1">
          <a:extLst>
            <a:ext uri="{FF2B5EF4-FFF2-40B4-BE49-F238E27FC236}">
              <a16:creationId xmlns:a16="http://schemas.microsoft.com/office/drawing/2014/main" id="{58C942EE-E107-4718-A865-576EE1745133}"/>
            </a:ext>
          </a:extLst>
        </xdr:cNvPr>
        <xdr:cNvSpPr>
          <a:spLocks/>
        </xdr:cNvSpPr>
      </xdr:nvSpPr>
      <xdr:spPr>
        <a:xfrm>
          <a:off x="11927770" y="12062457"/>
          <a:ext cx="115620" cy="301494"/>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800535</xdr:colOff>
      <xdr:row>45</xdr:row>
      <xdr:rowOff>56398</xdr:rowOff>
    </xdr:from>
    <xdr:to>
      <xdr:col>3</xdr:col>
      <xdr:colOff>907215</xdr:colOff>
      <xdr:row>46</xdr:row>
      <xdr:rowOff>164632</xdr:rowOff>
    </xdr:to>
    <xdr:sp macro="" textlink="">
      <xdr:nvSpPr>
        <xdr:cNvPr id="3" name="左大かっこ 2">
          <a:extLst>
            <a:ext uri="{FF2B5EF4-FFF2-40B4-BE49-F238E27FC236}">
              <a16:creationId xmlns:a16="http://schemas.microsoft.com/office/drawing/2014/main" id="{BAE027C2-C108-4A6F-A133-AD2D3CF14083}"/>
            </a:ext>
          </a:extLst>
        </xdr:cNvPr>
        <xdr:cNvSpPr/>
      </xdr:nvSpPr>
      <xdr:spPr>
        <a:xfrm>
          <a:off x="1829235" y="12080758"/>
          <a:ext cx="57150" cy="29873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865908</xdr:colOff>
      <xdr:row>58</xdr:row>
      <xdr:rowOff>0</xdr:rowOff>
    </xdr:from>
    <xdr:to>
      <xdr:col>4</xdr:col>
      <xdr:colOff>86590</xdr:colOff>
      <xdr:row>61</xdr:row>
      <xdr:rowOff>0</xdr:rowOff>
    </xdr:to>
    <xdr:sp macro="" textlink="">
      <xdr:nvSpPr>
        <xdr:cNvPr id="4" name="左大かっこ 3">
          <a:extLst>
            <a:ext uri="{FF2B5EF4-FFF2-40B4-BE49-F238E27FC236}">
              <a16:creationId xmlns:a16="http://schemas.microsoft.com/office/drawing/2014/main" id="{BA5BB4DE-D148-46D6-A9F8-D5835CB414A5}"/>
            </a:ext>
          </a:extLst>
        </xdr:cNvPr>
        <xdr:cNvSpPr/>
      </xdr:nvSpPr>
      <xdr:spPr>
        <a:xfrm>
          <a:off x="1883178" y="15411450"/>
          <a:ext cx="91267" cy="6858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21030</xdr:colOff>
      <xdr:row>58</xdr:row>
      <xdr:rowOff>0</xdr:rowOff>
    </xdr:from>
    <xdr:to>
      <xdr:col>12</xdr:col>
      <xdr:colOff>42628</xdr:colOff>
      <xdr:row>61</xdr:row>
      <xdr:rowOff>0</xdr:rowOff>
    </xdr:to>
    <xdr:sp macro="" textlink="">
      <xdr:nvSpPr>
        <xdr:cNvPr id="5" name="右大かっこ 4">
          <a:extLst>
            <a:ext uri="{FF2B5EF4-FFF2-40B4-BE49-F238E27FC236}">
              <a16:creationId xmlns:a16="http://schemas.microsoft.com/office/drawing/2014/main" id="{4F73FBDD-A8C5-475D-A388-2C86F157DD92}"/>
            </a:ext>
          </a:extLst>
        </xdr:cNvPr>
        <xdr:cNvSpPr>
          <a:spLocks/>
        </xdr:cNvSpPr>
      </xdr:nvSpPr>
      <xdr:spPr>
        <a:xfrm>
          <a:off x="11923470" y="15411450"/>
          <a:ext cx="27313" cy="68580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90</xdr:row>
      <xdr:rowOff>41907</xdr:rowOff>
    </xdr:from>
    <xdr:to>
      <xdr:col>12</xdr:col>
      <xdr:colOff>133330</xdr:colOff>
      <xdr:row>91</xdr:row>
      <xdr:rowOff>152901</xdr:rowOff>
    </xdr:to>
    <xdr:sp macro="" textlink="">
      <xdr:nvSpPr>
        <xdr:cNvPr id="6" name="右大かっこ 5">
          <a:extLst>
            <a:ext uri="{FF2B5EF4-FFF2-40B4-BE49-F238E27FC236}">
              <a16:creationId xmlns:a16="http://schemas.microsoft.com/office/drawing/2014/main" id="{D69A3A3C-3B0F-4D38-8D78-994EF7FCBF75}"/>
            </a:ext>
          </a:extLst>
        </xdr:cNvPr>
        <xdr:cNvSpPr>
          <a:spLocks/>
        </xdr:cNvSpPr>
      </xdr:nvSpPr>
      <xdr:spPr>
        <a:xfrm>
          <a:off x="11927770" y="23263857"/>
          <a:ext cx="115620" cy="301494"/>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800535</xdr:colOff>
      <xdr:row>90</xdr:row>
      <xdr:rowOff>56398</xdr:rowOff>
    </xdr:from>
    <xdr:to>
      <xdr:col>3</xdr:col>
      <xdr:colOff>907215</xdr:colOff>
      <xdr:row>91</xdr:row>
      <xdr:rowOff>164632</xdr:rowOff>
    </xdr:to>
    <xdr:sp macro="" textlink="">
      <xdr:nvSpPr>
        <xdr:cNvPr id="7" name="左大かっこ 6">
          <a:extLst>
            <a:ext uri="{FF2B5EF4-FFF2-40B4-BE49-F238E27FC236}">
              <a16:creationId xmlns:a16="http://schemas.microsoft.com/office/drawing/2014/main" id="{31913F82-2B3C-41D6-B8C3-927E314ACD36}"/>
            </a:ext>
          </a:extLst>
        </xdr:cNvPr>
        <xdr:cNvSpPr/>
      </xdr:nvSpPr>
      <xdr:spPr>
        <a:xfrm>
          <a:off x="1829235" y="23282158"/>
          <a:ext cx="57150" cy="29873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8</xdr:col>
      <xdr:colOff>761713</xdr:colOff>
      <xdr:row>260</xdr:row>
      <xdr:rowOff>207086</xdr:rowOff>
    </xdr:from>
    <xdr:to>
      <xdr:col>8</xdr:col>
      <xdr:colOff>762073</xdr:colOff>
      <xdr:row>260</xdr:row>
      <xdr:rowOff>211256</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2" name="インク 11">
              <a:extLst>
                <a:ext uri="{FF2B5EF4-FFF2-40B4-BE49-F238E27FC236}">
                  <a16:creationId xmlns:a16="http://schemas.microsoft.com/office/drawing/2014/main" id="{EB122433-6B98-DA6F-30DF-2627B6DAE94D}"/>
                </a:ext>
              </a:extLst>
            </xdr14:cNvPr>
            <xdr14:cNvContentPartPr/>
          </xdr14:nvContentPartPr>
          <xdr14:nvPr macro=""/>
          <xdr14:xfrm>
            <a:off x="7768800" y="63660151"/>
            <a:ext cx="360" cy="360"/>
          </xdr14:xfrm>
        </xdr:contentPart>
      </mc:Choice>
      <mc:Fallback xmlns="">
        <xdr:pic>
          <xdr:nvPicPr>
            <xdr:cNvPr id="12" name="インク 11">
              <a:extLst>
                <a:ext uri="{FF2B5EF4-FFF2-40B4-BE49-F238E27FC236}">
                  <a16:creationId xmlns:a16="http://schemas.microsoft.com/office/drawing/2014/main" id="{EB122433-6B98-DA6F-30DF-2627B6DAE94D}"/>
                </a:ext>
              </a:extLst>
            </xdr:cNvPr>
            <xdr:cNvPicPr/>
          </xdr:nvPicPr>
          <xdr:blipFill>
            <a:blip xmlns:r="http://schemas.openxmlformats.org/officeDocument/2006/relationships" r:embed="rId5"/>
            <a:stretch>
              <a:fillRect/>
            </a:stretch>
          </xdr:blipFill>
          <xdr:spPr>
            <a:xfrm>
              <a:off x="7762680" y="63654031"/>
              <a:ext cx="12600" cy="12600"/>
            </a:xfrm>
            <a:prstGeom prst="rect">
              <a:avLst/>
            </a:prstGeom>
          </xdr:spPr>
        </xdr:pic>
      </mc:Fallback>
    </mc:AlternateContent>
    <xdr:clientData/>
  </xdr:twoCellAnchor>
  <xdr:twoCellAnchor editAs="oneCell">
    <xdr:from>
      <xdr:col>3</xdr:col>
      <xdr:colOff>327184</xdr:colOff>
      <xdr:row>254</xdr:row>
      <xdr:rowOff>145255</xdr:rowOff>
    </xdr:from>
    <xdr:to>
      <xdr:col>4</xdr:col>
      <xdr:colOff>793671</xdr:colOff>
      <xdr:row>260</xdr:row>
      <xdr:rowOff>108791</xdr:rowOff>
    </xdr:to>
    <xdr:pic>
      <xdr:nvPicPr>
        <xdr:cNvPr id="10" name="図 9">
          <a:extLst>
            <a:ext uri="{FF2B5EF4-FFF2-40B4-BE49-F238E27FC236}">
              <a16:creationId xmlns:a16="http://schemas.microsoft.com/office/drawing/2014/main" id="{95683034-6B5E-4944-1C87-FED6862DC7AB}"/>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563" t="7515"/>
        <a:stretch>
          <a:fillRect/>
        </a:stretch>
      </xdr:blipFill>
      <xdr:spPr>
        <a:xfrm>
          <a:off x="1357075" y="64397333"/>
          <a:ext cx="1323737" cy="1320849"/>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6-01T01:54:18.135"/>
    </inkml:context>
    <inkml:brush xml:id="br0">
      <inkml:brushProperty name="width" value="0.035" units="cm"/>
      <inkml:brushProperty name="height" value="0.035" units="cm"/>
      <inkml:brushProperty name="color" value="#E71224"/>
    </inkml:brush>
  </inkml:definitions>
  <inkml:trace contextRef="#ctx0" brushRef="#br0">1 0 24575,'0'0'-8191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7285E-9DCA-40E1-991F-B135BE85980C}">
  <sheetPr>
    <tabColor rgb="FFFF0000"/>
    <pageSetUpPr fitToPage="1"/>
  </sheetPr>
  <dimension ref="A1:Y362"/>
  <sheetViews>
    <sheetView showGridLines="0" tabSelected="1" zoomScale="130" zoomScaleNormal="130" zoomScaleSheetLayoutView="85" workbookViewId="0">
      <selection activeCell="J256" sqref="J256"/>
    </sheetView>
  </sheetViews>
  <sheetFormatPr defaultColWidth="0" defaultRowHeight="13"/>
  <cols>
    <col min="1" max="1" width="2" style="1" customWidth="1"/>
    <col min="2" max="2" width="1.6640625" style="1" customWidth="1"/>
    <col min="3" max="3" width="9.6640625" style="1" customWidth="1"/>
    <col min="4" max="4" width="11.1640625" style="1" customWidth="1"/>
    <col min="5" max="5" width="13.1640625" style="1" customWidth="1"/>
    <col min="6" max="6" width="5.1640625" style="1" customWidth="1"/>
    <col min="7" max="7" width="26" style="1" customWidth="1"/>
    <col min="8" max="8" width="22.6640625" style="1" customWidth="1"/>
    <col min="9" max="9" width="29.1640625" style="1" customWidth="1"/>
    <col min="10" max="10" width="11.1640625" style="1" customWidth="1"/>
    <col min="11" max="11" width="14.5" style="1" customWidth="1"/>
    <col min="12" max="12" width="9.1640625" style="1" customWidth="1"/>
    <col min="13" max="13" width="10.4140625" style="1" customWidth="1"/>
    <col min="14" max="14" width="1.08203125" style="1" customWidth="1"/>
    <col min="15" max="15" width="49.5" style="120" hidden="1" customWidth="1"/>
    <col min="16" max="16" width="10.08203125" style="120" hidden="1" customWidth="1"/>
    <col min="17" max="18" width="1.6640625" style="1" hidden="1" customWidth="1"/>
    <col min="19" max="23" width="8.1640625" style="1" hidden="1" customWidth="1"/>
    <col min="24" max="24" width="13.4140625" style="1" hidden="1" customWidth="1"/>
    <col min="25" max="25" width="26.08203125" style="1" hidden="1" customWidth="1"/>
    <col min="26" max="16384" width="8.1640625" style="1" hidden="1"/>
  </cols>
  <sheetData>
    <row r="1" spans="1:24" ht="20.5">
      <c r="L1" s="2"/>
    </row>
    <row r="2" spans="1:24" ht="18.649999999999999" customHeight="1">
      <c r="C2" s="144" t="s">
        <v>138</v>
      </c>
      <c r="D2" s="144"/>
      <c r="E2" s="144"/>
      <c r="F2" s="144"/>
      <c r="G2" s="144"/>
      <c r="H2" s="144"/>
      <c r="I2" s="144"/>
      <c r="J2" s="144"/>
      <c r="K2" s="144"/>
      <c r="L2" s="144"/>
      <c r="M2" s="144"/>
      <c r="N2" s="85"/>
    </row>
    <row r="3" spans="1:24" ht="13.5" customHeight="1">
      <c r="C3" s="144"/>
      <c r="D3" s="144"/>
      <c r="E3" s="144"/>
      <c r="F3" s="144"/>
      <c r="G3" s="144"/>
      <c r="H3" s="144"/>
      <c r="I3" s="144"/>
      <c r="J3" s="144"/>
      <c r="K3" s="144"/>
      <c r="L3" s="144"/>
      <c r="M3" s="144"/>
      <c r="N3" s="85"/>
    </row>
    <row r="4" spans="1:24" ht="14" customHeight="1">
      <c r="C4" s="144"/>
      <c r="D4" s="144"/>
      <c r="E4" s="144"/>
      <c r="F4" s="144"/>
      <c r="G4" s="144"/>
      <c r="H4" s="144"/>
      <c r="I4" s="144"/>
      <c r="J4" s="144"/>
      <c r="K4" s="144"/>
      <c r="L4" s="144"/>
      <c r="M4" s="144"/>
      <c r="N4" s="85"/>
      <c r="X4" s="3"/>
    </row>
    <row r="5" spans="1:24" ht="18.75" customHeight="1">
      <c r="C5" s="144"/>
      <c r="D5" s="144"/>
      <c r="E5" s="144"/>
      <c r="F5" s="144"/>
      <c r="G5" s="144"/>
      <c r="H5" s="144"/>
      <c r="I5" s="144"/>
      <c r="J5" s="144"/>
      <c r="K5" s="144"/>
      <c r="L5" s="144"/>
      <c r="M5" s="144"/>
      <c r="N5" s="85"/>
      <c r="X5" s="4"/>
    </row>
    <row r="6" spans="1:24" ht="18.75" customHeight="1">
      <c r="C6" s="144"/>
      <c r="D6" s="144"/>
      <c r="E6" s="144"/>
      <c r="F6" s="144"/>
      <c r="G6" s="144"/>
      <c r="H6" s="144"/>
      <c r="I6" s="144"/>
      <c r="J6" s="144"/>
      <c r="K6" s="144"/>
      <c r="L6" s="144"/>
      <c r="M6" s="144"/>
      <c r="N6" s="85"/>
      <c r="X6" s="3"/>
    </row>
    <row r="7" spans="1:24" ht="23">
      <c r="C7" s="147" t="s">
        <v>149</v>
      </c>
      <c r="D7" s="147"/>
      <c r="E7" s="147"/>
      <c r="F7" s="147"/>
      <c r="G7" s="147"/>
      <c r="H7" s="147"/>
      <c r="I7" s="147"/>
      <c r="J7" s="147"/>
      <c r="K7" s="147"/>
      <c r="L7" s="147"/>
      <c r="M7" s="147"/>
      <c r="N7" s="88"/>
      <c r="X7" s="3"/>
    </row>
    <row r="8" spans="1:24" ht="18.75" customHeight="1">
      <c r="C8" s="146" t="s">
        <v>137</v>
      </c>
      <c r="D8" s="146"/>
      <c r="E8" s="146"/>
      <c r="F8" s="146"/>
      <c r="G8" s="146"/>
      <c r="H8" s="146"/>
      <c r="I8" s="146"/>
      <c r="J8" s="146"/>
      <c r="K8" s="146"/>
      <c r="L8" s="146"/>
      <c r="M8" s="146"/>
      <c r="N8" s="87"/>
      <c r="X8" s="3"/>
    </row>
    <row r="9" spans="1:24" ht="18.5" customHeight="1"/>
    <row r="10" spans="1:24" ht="30" customHeight="1">
      <c r="A10" s="5" t="s">
        <v>0</v>
      </c>
      <c r="D10" s="6"/>
      <c r="E10" s="6"/>
      <c r="F10" s="6"/>
      <c r="G10" s="6"/>
      <c r="H10" s="6"/>
      <c r="I10" s="6"/>
      <c r="J10" s="6"/>
      <c r="K10" s="6"/>
      <c r="L10" s="6"/>
      <c r="M10" s="6"/>
      <c r="N10" s="6"/>
    </row>
    <row r="11" spans="1:24" ht="18.5" customHeight="1">
      <c r="B11" s="145" t="s">
        <v>139</v>
      </c>
      <c r="C11" s="145"/>
      <c r="D11" s="145"/>
      <c r="E11" s="145"/>
      <c r="F11" s="145"/>
      <c r="G11" s="145"/>
      <c r="H11" s="145"/>
      <c r="I11" s="145"/>
      <c r="J11" s="145"/>
      <c r="K11" s="145"/>
      <c r="L11" s="145"/>
      <c r="M11" s="145"/>
      <c r="N11" s="86"/>
    </row>
    <row r="12" spans="1:24" ht="18.5" customHeight="1">
      <c r="B12" s="145"/>
      <c r="C12" s="145"/>
      <c r="D12" s="145"/>
      <c r="E12" s="145"/>
      <c r="F12" s="145"/>
      <c r="G12" s="145"/>
      <c r="H12" s="145"/>
      <c r="I12" s="145"/>
      <c r="J12" s="145"/>
      <c r="K12" s="145"/>
      <c r="L12" s="145"/>
      <c r="M12" s="145"/>
      <c r="N12" s="86"/>
    </row>
    <row r="13" spans="1:24" ht="18.5" customHeight="1">
      <c r="B13" s="145"/>
      <c r="C13" s="145"/>
      <c r="D13" s="145"/>
      <c r="E13" s="145"/>
      <c r="F13" s="145"/>
      <c r="G13" s="145"/>
      <c r="H13" s="145"/>
      <c r="I13" s="145"/>
      <c r="J13" s="145"/>
      <c r="K13" s="145"/>
      <c r="L13" s="145"/>
      <c r="M13" s="145"/>
      <c r="N13" s="86"/>
    </row>
    <row r="14" spans="1:24" ht="18.5" customHeight="1">
      <c r="B14" s="145"/>
      <c r="C14" s="145"/>
      <c r="D14" s="145"/>
      <c r="E14" s="145"/>
      <c r="F14" s="145"/>
      <c r="G14" s="145"/>
      <c r="H14" s="145"/>
      <c r="I14" s="145"/>
      <c r="J14" s="145"/>
      <c r="K14" s="145"/>
      <c r="L14" s="145"/>
      <c r="M14" s="145"/>
      <c r="N14" s="86"/>
    </row>
    <row r="15" spans="1:24" ht="18.5" customHeight="1">
      <c r="B15" s="145"/>
      <c r="C15" s="145"/>
      <c r="D15" s="145"/>
      <c r="E15" s="145"/>
      <c r="F15" s="145"/>
      <c r="G15" s="145"/>
      <c r="H15" s="145"/>
      <c r="I15" s="145"/>
      <c r="J15" s="145"/>
      <c r="K15" s="145"/>
      <c r="L15" s="145"/>
      <c r="M15" s="145"/>
      <c r="N15" s="86"/>
    </row>
    <row r="16" spans="1:24" ht="18.5" customHeight="1">
      <c r="B16" s="145"/>
      <c r="C16" s="145"/>
      <c r="D16" s="145"/>
      <c r="E16" s="145"/>
      <c r="F16" s="145"/>
      <c r="G16" s="145"/>
      <c r="H16" s="145"/>
      <c r="I16" s="145"/>
      <c r="J16" s="145"/>
      <c r="K16" s="145"/>
      <c r="L16" s="145"/>
      <c r="M16" s="145"/>
      <c r="N16" s="86"/>
    </row>
    <row r="17" spans="1:16" ht="18" customHeight="1">
      <c r="C17" s="6"/>
      <c r="D17" s="6"/>
      <c r="E17" s="6"/>
      <c r="F17" s="6"/>
      <c r="G17" s="6"/>
      <c r="H17" s="6"/>
      <c r="I17" s="6"/>
      <c r="J17" s="6"/>
      <c r="K17" s="6"/>
      <c r="L17" s="6"/>
      <c r="M17" s="6"/>
      <c r="N17" s="6"/>
    </row>
    <row r="18" spans="1:16" ht="30" customHeight="1">
      <c r="A18" s="5" t="s">
        <v>1</v>
      </c>
      <c r="D18" s="6"/>
      <c r="E18" s="6"/>
      <c r="F18" s="6"/>
      <c r="G18" s="6"/>
      <c r="H18" s="6"/>
      <c r="I18" s="6"/>
      <c r="J18" s="6"/>
      <c r="K18" s="6"/>
      <c r="L18" s="6"/>
      <c r="M18" s="6"/>
      <c r="N18" s="6"/>
    </row>
    <row r="19" spans="1:16" ht="18.5" customHeight="1">
      <c r="B19" s="145" t="s">
        <v>2</v>
      </c>
      <c r="C19" s="145"/>
      <c r="D19" s="145"/>
      <c r="E19" s="145"/>
      <c r="F19" s="145"/>
      <c r="G19" s="145"/>
      <c r="H19" s="145"/>
      <c r="I19" s="145"/>
      <c r="J19" s="145"/>
      <c r="K19" s="145"/>
      <c r="L19" s="145"/>
      <c r="M19" s="145"/>
      <c r="N19" s="86"/>
    </row>
    <row r="20" spans="1:16" ht="21.75" customHeight="1">
      <c r="B20" s="145"/>
      <c r="C20" s="145"/>
      <c r="D20" s="145"/>
      <c r="E20" s="145"/>
      <c r="F20" s="145"/>
      <c r="G20" s="145"/>
      <c r="H20" s="145"/>
      <c r="I20" s="145"/>
      <c r="J20" s="145"/>
      <c r="K20" s="145"/>
      <c r="L20" s="145"/>
      <c r="M20" s="145"/>
      <c r="N20" s="86"/>
    </row>
    <row r="21" spans="1:16" ht="18" customHeight="1">
      <c r="C21" s="6"/>
      <c r="D21" s="6"/>
      <c r="E21" s="6"/>
      <c r="F21" s="6"/>
      <c r="G21" s="6"/>
      <c r="H21" s="6"/>
      <c r="I21" s="6"/>
      <c r="J21" s="6"/>
      <c r="K21" s="6"/>
      <c r="L21" s="6"/>
      <c r="M21" s="6"/>
      <c r="N21" s="6"/>
    </row>
    <row r="22" spans="1:16" ht="30" customHeight="1">
      <c r="C22" s="135" t="s">
        <v>3</v>
      </c>
      <c r="D22" s="136"/>
      <c r="E22" s="137"/>
      <c r="F22" s="138"/>
      <c r="G22" s="139"/>
      <c r="H22" s="139"/>
      <c r="I22" s="139"/>
      <c r="J22" s="139"/>
      <c r="K22" s="139"/>
      <c r="L22" s="139"/>
      <c r="M22" s="140"/>
      <c r="N22" s="92"/>
      <c r="O22" s="120" t="s">
        <v>259</v>
      </c>
      <c r="P22" s="123" t="str">
        <f>IF(F22="","",F22)</f>
        <v/>
      </c>
    </row>
    <row r="23" spans="1:16" ht="30" customHeight="1">
      <c r="C23" s="135" t="s">
        <v>4</v>
      </c>
      <c r="D23" s="136"/>
      <c r="E23" s="137"/>
      <c r="F23" s="138"/>
      <c r="G23" s="139"/>
      <c r="H23" s="139"/>
      <c r="I23" s="139"/>
      <c r="J23" s="139"/>
      <c r="K23" s="139"/>
      <c r="L23" s="139"/>
      <c r="M23" s="140"/>
      <c r="N23" s="92"/>
      <c r="O23" s="120" t="s">
        <v>260</v>
      </c>
      <c r="P23" s="123" t="str">
        <f>IF(G24="","",G24)</f>
        <v/>
      </c>
    </row>
    <row r="24" spans="1:16" ht="30" customHeight="1">
      <c r="C24" s="148" t="s">
        <v>147</v>
      </c>
      <c r="D24" s="149"/>
      <c r="E24" s="150"/>
      <c r="F24" s="7" t="s">
        <v>5</v>
      </c>
      <c r="G24" s="139"/>
      <c r="H24" s="139"/>
      <c r="I24" s="8" t="s">
        <v>6</v>
      </c>
      <c r="J24" s="8"/>
      <c r="K24" s="8"/>
      <c r="L24" s="8"/>
      <c r="M24" s="8"/>
      <c r="N24" s="93"/>
      <c r="O24" s="120" t="s">
        <v>261</v>
      </c>
      <c r="P24" s="123" t="str">
        <f>IF(L25="","",L25)</f>
        <v>選択式</v>
      </c>
    </row>
    <row r="25" spans="1:16" ht="30" customHeight="1">
      <c r="C25" s="151"/>
      <c r="D25" s="152"/>
      <c r="E25" s="153"/>
      <c r="F25" s="141"/>
      <c r="G25" s="142"/>
      <c r="H25" s="142"/>
      <c r="I25" s="142"/>
      <c r="J25" s="142"/>
      <c r="K25" s="9" t="s">
        <v>142</v>
      </c>
      <c r="L25" s="154" t="s">
        <v>143</v>
      </c>
      <c r="M25" s="155"/>
      <c r="N25" s="92"/>
      <c r="O25" s="120" t="s">
        <v>262</v>
      </c>
      <c r="P25" s="123" t="str">
        <f>IF(F26="","",F26)</f>
        <v/>
      </c>
    </row>
    <row r="26" spans="1:16" ht="30" customHeight="1">
      <c r="C26" s="156" t="s">
        <v>7</v>
      </c>
      <c r="D26" s="157"/>
      <c r="E26" s="158"/>
      <c r="F26" s="159"/>
      <c r="G26" s="160"/>
      <c r="H26" s="9" t="s">
        <v>8</v>
      </c>
      <c r="I26" s="161" t="s">
        <v>143</v>
      </c>
      <c r="J26" s="162"/>
      <c r="K26" s="9" t="s">
        <v>9</v>
      </c>
      <c r="L26" s="163"/>
      <c r="M26" s="164"/>
      <c r="N26" s="94"/>
      <c r="O26" s="120" t="s">
        <v>263</v>
      </c>
      <c r="P26" s="123" t="str">
        <f>IF(I26="","",I26)</f>
        <v>選択式</v>
      </c>
    </row>
    <row r="27" spans="1:16" ht="30" customHeight="1">
      <c r="C27" s="135" t="s">
        <v>10</v>
      </c>
      <c r="D27" s="136"/>
      <c r="E27" s="137"/>
      <c r="F27" s="141"/>
      <c r="G27" s="142"/>
      <c r="H27" s="142"/>
      <c r="I27" s="142"/>
      <c r="J27" s="142"/>
      <c r="K27" s="142"/>
      <c r="L27" s="142"/>
      <c r="M27" s="143"/>
      <c r="N27" s="95"/>
      <c r="O27" s="120" t="s">
        <v>264</v>
      </c>
      <c r="P27" s="124" t="str">
        <f>IF(L26="","",L26)</f>
        <v/>
      </c>
    </row>
    <row r="28" spans="1:16" ht="30" customHeight="1">
      <c r="C28" s="135" t="s">
        <v>11</v>
      </c>
      <c r="D28" s="136"/>
      <c r="E28" s="137"/>
      <c r="F28" s="141"/>
      <c r="G28" s="142"/>
      <c r="H28" s="142"/>
      <c r="I28" s="142"/>
      <c r="J28" s="142"/>
      <c r="K28" s="142"/>
      <c r="L28" s="142"/>
      <c r="M28" s="143"/>
      <c r="N28" s="95"/>
      <c r="P28" s="125"/>
    </row>
    <row r="29" spans="1:16" ht="30" customHeight="1">
      <c r="C29" s="135" t="s">
        <v>12</v>
      </c>
      <c r="D29" s="136"/>
      <c r="E29" s="137"/>
      <c r="F29" s="141"/>
      <c r="G29" s="142"/>
      <c r="H29" s="142"/>
      <c r="I29" s="142"/>
      <c r="J29" s="142"/>
      <c r="K29" s="142"/>
      <c r="L29" s="142"/>
      <c r="M29" s="143"/>
      <c r="N29" s="95"/>
    </row>
    <row r="30" spans="1:16" ht="30" customHeight="1">
      <c r="C30" s="135" t="s">
        <v>13</v>
      </c>
      <c r="D30" s="136"/>
      <c r="E30" s="137"/>
      <c r="F30" s="166"/>
      <c r="G30" s="167"/>
      <c r="H30" s="167"/>
      <c r="I30" s="167"/>
      <c r="J30" s="167"/>
      <c r="K30" s="167"/>
      <c r="L30" s="167"/>
      <c r="M30" s="168"/>
      <c r="N30" s="96"/>
    </row>
    <row r="31" spans="1:16" ht="8.4" customHeight="1">
      <c r="N31" s="91"/>
    </row>
    <row r="32" spans="1:16" ht="30" customHeight="1">
      <c r="A32" s="5" t="s">
        <v>14</v>
      </c>
      <c r="D32" s="1" t="s">
        <v>148</v>
      </c>
      <c r="N32" s="91"/>
    </row>
    <row r="33" spans="3:16" s="3" customFormat="1" ht="18.5" customHeight="1">
      <c r="C33" s="10" t="s">
        <v>15</v>
      </c>
      <c r="D33" s="11"/>
      <c r="E33" s="11"/>
      <c r="F33" s="11"/>
      <c r="G33" s="11"/>
      <c r="H33" s="11"/>
      <c r="I33" s="11"/>
      <c r="J33" s="11"/>
      <c r="K33" s="11"/>
      <c r="L33" s="11"/>
      <c r="M33" s="11"/>
      <c r="N33" s="97"/>
      <c r="O33" s="121"/>
      <c r="P33" s="121"/>
    </row>
    <row r="34" spans="3:16" ht="37.25" customHeight="1">
      <c r="C34" s="12" t="s">
        <v>16</v>
      </c>
      <c r="D34" s="169" t="s">
        <v>17</v>
      </c>
      <c r="E34" s="169"/>
      <c r="F34" s="169"/>
      <c r="G34" s="169"/>
      <c r="H34" s="169"/>
      <c r="I34" s="169"/>
      <c r="J34" s="169"/>
      <c r="K34" s="169"/>
      <c r="L34" s="169"/>
      <c r="M34" s="170"/>
      <c r="N34" s="98"/>
      <c r="P34" s="126"/>
    </row>
    <row r="35" spans="3:16" ht="18.5" customHeight="1">
      <c r="C35" s="45" t="s">
        <v>19</v>
      </c>
      <c r="D35" s="13" t="s">
        <v>18</v>
      </c>
      <c r="E35" s="14"/>
      <c r="F35" s="14"/>
      <c r="G35" s="14"/>
      <c r="H35" s="14"/>
      <c r="I35" s="14"/>
      <c r="J35" s="14"/>
      <c r="K35" s="14"/>
      <c r="L35" s="14"/>
      <c r="M35" s="14"/>
      <c r="N35" s="99"/>
      <c r="O35" s="120" t="str">
        <f>D35</f>
        <v>設計・コンサルタント（管路）</v>
      </c>
      <c r="P35" s="127" t="str">
        <f>IF(C35="","",C35)</f>
        <v>　</v>
      </c>
    </row>
    <row r="36" spans="3:16" ht="18.5" customHeight="1">
      <c r="C36" s="109" t="s">
        <v>19</v>
      </c>
      <c r="D36" s="15" t="s">
        <v>20</v>
      </c>
      <c r="E36" s="16"/>
      <c r="F36" s="16"/>
      <c r="G36" s="16"/>
      <c r="H36" s="16"/>
      <c r="I36" s="16"/>
      <c r="J36" s="16"/>
      <c r="K36" s="16"/>
      <c r="L36" s="16"/>
      <c r="M36" s="16"/>
      <c r="N36" s="99"/>
      <c r="O36" s="120" t="str">
        <f t="shared" ref="O36:O46" si="0">D36</f>
        <v>設計・コンサルタント（施設）</v>
      </c>
      <c r="P36" s="123" t="str">
        <f t="shared" ref="P36:P46" si="1">IF(C36="","",C36)</f>
        <v>　</v>
      </c>
    </row>
    <row r="37" spans="3:16" ht="18.5" customHeight="1">
      <c r="C37" s="109" t="s">
        <v>19</v>
      </c>
      <c r="D37" s="15" t="s">
        <v>21</v>
      </c>
      <c r="E37" s="16"/>
      <c r="F37" s="16"/>
      <c r="G37" s="16"/>
      <c r="H37" s="16"/>
      <c r="I37" s="16"/>
      <c r="J37" s="16"/>
      <c r="K37" s="16"/>
      <c r="L37" s="16"/>
      <c r="M37" s="16"/>
      <c r="N37" s="99"/>
      <c r="O37" s="120" t="str">
        <f t="shared" si="0"/>
        <v>維持管理（管路点検・調査）</v>
      </c>
      <c r="P37" s="123" t="str">
        <f t="shared" si="1"/>
        <v>　</v>
      </c>
    </row>
    <row r="38" spans="3:16" ht="18.5" customHeight="1">
      <c r="C38" s="109"/>
      <c r="D38" s="15" t="s">
        <v>22</v>
      </c>
      <c r="E38" s="16"/>
      <c r="F38" s="16"/>
      <c r="G38" s="16"/>
      <c r="H38" s="16"/>
      <c r="I38" s="16"/>
      <c r="J38" s="16"/>
      <c r="K38" s="16"/>
      <c r="L38" s="16"/>
      <c r="M38" s="16"/>
      <c r="N38" s="99"/>
      <c r="O38" s="120" t="str">
        <f t="shared" si="0"/>
        <v>維持管理（管路清掃）</v>
      </c>
      <c r="P38" s="123" t="str">
        <f t="shared" si="1"/>
        <v/>
      </c>
    </row>
    <row r="39" spans="3:16" ht="18.5" customHeight="1">
      <c r="C39" s="109"/>
      <c r="D39" s="15" t="s">
        <v>23</v>
      </c>
      <c r="E39" s="16"/>
      <c r="F39" s="16"/>
      <c r="G39" s="16"/>
      <c r="H39" s="16"/>
      <c r="I39" s="16"/>
      <c r="J39" s="16"/>
      <c r="K39" s="16"/>
      <c r="L39" s="16"/>
      <c r="M39" s="16"/>
      <c r="N39" s="99"/>
      <c r="O39" s="120" t="str">
        <f t="shared" si="0"/>
        <v>維持管理（管路修繕）</v>
      </c>
      <c r="P39" s="123" t="str">
        <f t="shared" si="1"/>
        <v/>
      </c>
    </row>
    <row r="40" spans="3:16" ht="18.5" customHeight="1">
      <c r="C40" s="109"/>
      <c r="D40" s="15" t="s">
        <v>24</v>
      </c>
      <c r="E40" s="16"/>
      <c r="F40" s="16"/>
      <c r="G40" s="16"/>
      <c r="H40" s="16"/>
      <c r="I40" s="16"/>
      <c r="J40" s="16"/>
      <c r="K40" s="16"/>
      <c r="L40" s="16"/>
      <c r="M40" s="16"/>
      <c r="N40" s="99"/>
      <c r="O40" s="120" t="str">
        <f t="shared" si="0"/>
        <v>維持管理（施設：運転管理）</v>
      </c>
      <c r="P40" s="123" t="str">
        <f t="shared" si="1"/>
        <v/>
      </c>
    </row>
    <row r="41" spans="3:16" ht="18.5" customHeight="1">
      <c r="C41" s="109"/>
      <c r="D41" s="15" t="s">
        <v>25</v>
      </c>
      <c r="E41" s="16"/>
      <c r="F41" s="16"/>
      <c r="G41" s="16"/>
      <c r="H41" s="16"/>
      <c r="I41" s="16"/>
      <c r="J41" s="16"/>
      <c r="K41" s="16"/>
      <c r="L41" s="16"/>
      <c r="M41" s="16"/>
      <c r="N41" s="99"/>
      <c r="O41" s="120" t="str">
        <f t="shared" si="0"/>
        <v>維持管理（施設：修繕）</v>
      </c>
      <c r="P41" s="123" t="str">
        <f t="shared" si="1"/>
        <v/>
      </c>
    </row>
    <row r="42" spans="3:16" ht="18.5" customHeight="1">
      <c r="C42" s="109"/>
      <c r="D42" s="15" t="s">
        <v>26</v>
      </c>
      <c r="E42" s="16"/>
      <c r="F42" s="16"/>
      <c r="G42" s="16"/>
      <c r="H42" s="16"/>
      <c r="I42" s="16"/>
      <c r="J42" s="16"/>
      <c r="K42" s="16"/>
      <c r="L42" s="16"/>
      <c r="M42" s="16"/>
      <c r="N42" s="99"/>
      <c r="O42" s="120" t="str">
        <f t="shared" si="0"/>
        <v>工事（上水道管路）</v>
      </c>
      <c r="P42" s="123" t="str">
        <f t="shared" si="1"/>
        <v/>
      </c>
    </row>
    <row r="43" spans="3:16" ht="18.5" customHeight="1">
      <c r="C43" s="109"/>
      <c r="D43" s="15" t="s">
        <v>27</v>
      </c>
      <c r="E43" s="16"/>
      <c r="F43" s="16"/>
      <c r="G43" s="16"/>
      <c r="H43" s="16"/>
      <c r="I43" s="16"/>
      <c r="J43" s="16"/>
      <c r="K43" s="16"/>
      <c r="L43" s="16"/>
      <c r="M43" s="16"/>
      <c r="N43" s="99"/>
      <c r="O43" s="120" t="str">
        <f t="shared" si="0"/>
        <v>工事（下水道管路）</v>
      </c>
      <c r="P43" s="123" t="str">
        <f t="shared" si="1"/>
        <v/>
      </c>
    </row>
    <row r="44" spans="3:16" ht="18.5" customHeight="1">
      <c r="C44" s="109"/>
      <c r="D44" s="15" t="s">
        <v>28</v>
      </c>
      <c r="E44" s="16"/>
      <c r="F44" s="16"/>
      <c r="G44" s="16"/>
      <c r="H44" s="16"/>
      <c r="I44" s="16"/>
      <c r="J44" s="16"/>
      <c r="K44" s="16"/>
      <c r="L44" s="16"/>
      <c r="M44" s="16"/>
      <c r="N44" s="99"/>
      <c r="O44" s="120" t="str">
        <f t="shared" si="0"/>
        <v>工事（施設：機械設備）</v>
      </c>
      <c r="P44" s="123" t="str">
        <f t="shared" si="1"/>
        <v/>
      </c>
    </row>
    <row r="45" spans="3:16" ht="18.5" customHeight="1">
      <c r="C45" s="109"/>
      <c r="D45" s="15" t="s">
        <v>29</v>
      </c>
      <c r="E45" s="16"/>
      <c r="F45" s="16"/>
      <c r="G45" s="16"/>
      <c r="H45" s="16"/>
      <c r="I45" s="16"/>
      <c r="J45" s="16"/>
      <c r="K45" s="16"/>
      <c r="L45" s="16"/>
      <c r="M45" s="16"/>
      <c r="N45" s="99"/>
      <c r="O45" s="120" t="str">
        <f t="shared" si="0"/>
        <v>工事（施設：電気設備）</v>
      </c>
      <c r="P45" s="123" t="str">
        <f t="shared" si="1"/>
        <v/>
      </c>
    </row>
    <row r="46" spans="3:16" ht="15" customHeight="1">
      <c r="C46" s="171"/>
      <c r="D46" s="18" t="s">
        <v>30</v>
      </c>
      <c r="E46" s="173"/>
      <c r="F46" s="173"/>
      <c r="G46" s="173"/>
      <c r="H46" s="173"/>
      <c r="I46" s="173"/>
      <c r="J46" s="173"/>
      <c r="K46" s="173"/>
      <c r="L46" s="173"/>
      <c r="M46" s="89"/>
      <c r="N46" s="100"/>
      <c r="O46" s="120" t="str">
        <f t="shared" si="0"/>
        <v>その他</v>
      </c>
      <c r="P46" s="123" t="str">
        <f t="shared" si="1"/>
        <v/>
      </c>
    </row>
    <row r="47" spans="3:16" ht="15" customHeight="1">
      <c r="C47" s="172"/>
      <c r="D47" s="11"/>
      <c r="E47" s="174"/>
      <c r="F47" s="174"/>
      <c r="G47" s="174"/>
      <c r="H47" s="174"/>
      <c r="I47" s="174"/>
      <c r="J47" s="174"/>
      <c r="K47" s="174"/>
      <c r="L47" s="174"/>
      <c r="M47" s="90"/>
      <c r="N47" s="100"/>
      <c r="O47" s="120" t="s">
        <v>266</v>
      </c>
      <c r="P47" s="123" t="str">
        <f>IF(E46="","",E46)</f>
        <v/>
      </c>
    </row>
    <row r="48" spans="3:16" ht="37.25" customHeight="1">
      <c r="C48" s="19" t="s">
        <v>31</v>
      </c>
      <c r="D48" s="169" t="s">
        <v>32</v>
      </c>
      <c r="E48" s="169"/>
      <c r="F48" s="169"/>
      <c r="G48" s="169"/>
      <c r="H48" s="169"/>
      <c r="I48" s="169"/>
      <c r="J48" s="169"/>
      <c r="K48" s="169"/>
      <c r="L48" s="169"/>
      <c r="M48" s="170"/>
      <c r="N48" s="98"/>
      <c r="P48" s="128"/>
    </row>
    <row r="49" spans="3:18" s="3" customFormat="1" ht="18.5" customHeight="1">
      <c r="C49" s="47" t="s">
        <v>19</v>
      </c>
      <c r="D49" s="20" t="s">
        <v>33</v>
      </c>
      <c r="E49" s="20"/>
      <c r="F49" s="20"/>
      <c r="G49" s="20"/>
      <c r="H49" s="20"/>
      <c r="I49" s="20"/>
      <c r="J49" s="20"/>
      <c r="K49" s="20"/>
      <c r="L49" s="20"/>
      <c r="M49" s="20"/>
      <c r="N49" s="97"/>
      <c r="O49" s="120" t="str">
        <f>D49</f>
        <v>言葉と概念を理解している</v>
      </c>
      <c r="P49" s="123" t="str">
        <f>IF(C49="","",C49)</f>
        <v>　</v>
      </c>
    </row>
    <row r="50" spans="3:18" s="3" customFormat="1" ht="18.5" customHeight="1">
      <c r="C50" s="109"/>
      <c r="D50" s="15" t="s">
        <v>268</v>
      </c>
      <c r="E50" s="16"/>
      <c r="F50" s="16"/>
      <c r="G50" s="16"/>
      <c r="H50" s="16"/>
      <c r="I50" s="16"/>
      <c r="J50" s="16"/>
      <c r="K50" s="16"/>
      <c r="L50" s="16"/>
      <c r="M50" s="16"/>
      <c r="N50" s="97"/>
      <c r="O50" s="120" t="str">
        <f>D50</f>
        <v>言葉を聞いたことがある</v>
      </c>
      <c r="P50" s="123" t="str">
        <f>IF(C50="","",C50)</f>
        <v/>
      </c>
    </row>
    <row r="51" spans="3:18" s="4" customFormat="1" ht="18.5" customHeight="1">
      <c r="C51" s="45"/>
      <c r="D51" s="21" t="s">
        <v>34</v>
      </c>
      <c r="E51" s="21"/>
      <c r="F51" s="21"/>
      <c r="G51" s="21"/>
      <c r="H51" s="21"/>
      <c r="I51" s="21"/>
      <c r="J51" s="21"/>
      <c r="K51" s="21"/>
      <c r="L51" s="21"/>
      <c r="M51" s="21"/>
      <c r="N51" s="97"/>
      <c r="O51" s="120" t="str">
        <f>D51</f>
        <v>聞いたことがない</v>
      </c>
      <c r="P51" s="123" t="str">
        <f>IF(C51="","",C51)</f>
        <v/>
      </c>
      <c r="Q51" s="3"/>
      <c r="R51" s="3"/>
    </row>
    <row r="52" spans="3:18" s="3" customFormat="1" ht="38" customHeight="1">
      <c r="C52" s="19" t="s">
        <v>35</v>
      </c>
      <c r="D52" s="175" t="s">
        <v>36</v>
      </c>
      <c r="E52" s="175"/>
      <c r="F52" s="175"/>
      <c r="G52" s="175"/>
      <c r="H52" s="175"/>
      <c r="I52" s="175"/>
      <c r="J52" s="175"/>
      <c r="K52" s="175"/>
      <c r="L52" s="175"/>
      <c r="M52" s="176"/>
      <c r="N52" s="98"/>
      <c r="O52" s="121"/>
      <c r="P52" s="129"/>
    </row>
    <row r="53" spans="3:18" s="3" customFormat="1" ht="18.5" customHeight="1">
      <c r="C53" s="47" t="s">
        <v>19</v>
      </c>
      <c r="D53" s="20" t="s">
        <v>37</v>
      </c>
      <c r="E53" s="20"/>
      <c r="F53" s="20"/>
      <c r="G53" s="20"/>
      <c r="H53" s="20"/>
      <c r="I53" s="20"/>
      <c r="J53" s="20"/>
      <c r="K53" s="20"/>
      <c r="L53" s="20"/>
      <c r="M53" s="20"/>
      <c r="N53" s="97"/>
      <c r="O53" s="120" t="str">
        <f t="shared" ref="O53:O59" si="2">D53</f>
        <v>包括的民間委託（上水道管路）</v>
      </c>
      <c r="P53" s="123" t="str">
        <f t="shared" ref="P53:P59" si="3">IF(C53="","",C53)</f>
        <v>　</v>
      </c>
    </row>
    <row r="54" spans="3:18" s="3" customFormat="1" ht="18.5" customHeight="1">
      <c r="C54" s="109"/>
      <c r="D54" s="15" t="s">
        <v>269</v>
      </c>
      <c r="E54" s="16"/>
      <c r="F54" s="16"/>
      <c r="G54" s="16"/>
      <c r="H54" s="16"/>
      <c r="I54" s="16"/>
      <c r="J54" s="16"/>
      <c r="K54" s="16"/>
      <c r="L54" s="16"/>
      <c r="M54" s="16"/>
      <c r="N54" s="97"/>
      <c r="O54" s="120" t="str">
        <f t="shared" si="2"/>
        <v>包括的民間委託（下水道管路）</v>
      </c>
      <c r="P54" s="123" t="str">
        <f t="shared" si="3"/>
        <v/>
      </c>
    </row>
    <row r="55" spans="3:18" s="3" customFormat="1" ht="18.5" customHeight="1">
      <c r="C55" s="109"/>
      <c r="D55" s="15" t="s">
        <v>270</v>
      </c>
      <c r="E55" s="16"/>
      <c r="F55" s="16"/>
      <c r="G55" s="16"/>
      <c r="H55" s="16"/>
      <c r="I55" s="16"/>
      <c r="J55" s="16"/>
      <c r="K55" s="16"/>
      <c r="L55" s="16"/>
      <c r="M55" s="16"/>
      <c r="N55" s="97"/>
      <c r="O55" s="120" t="str">
        <f t="shared" si="2"/>
        <v>包括的民間委託（上水道施設）</v>
      </c>
      <c r="P55" s="123" t="str">
        <f t="shared" si="3"/>
        <v/>
      </c>
    </row>
    <row r="56" spans="3:18" s="3" customFormat="1" ht="18.5" customHeight="1">
      <c r="C56" s="109"/>
      <c r="D56" s="15" t="s">
        <v>271</v>
      </c>
      <c r="E56" s="16"/>
      <c r="F56" s="16"/>
      <c r="G56" s="16"/>
      <c r="H56" s="16"/>
      <c r="I56" s="16"/>
      <c r="J56" s="16"/>
      <c r="K56" s="16"/>
      <c r="L56" s="16"/>
      <c r="M56" s="16"/>
      <c r="N56" s="97"/>
      <c r="O56" s="120" t="str">
        <f t="shared" si="2"/>
        <v>包括的民間委託（下水道施設）</v>
      </c>
      <c r="P56" s="123" t="str">
        <f t="shared" si="3"/>
        <v/>
      </c>
    </row>
    <row r="57" spans="3:18" s="3" customFormat="1" ht="18.5" customHeight="1">
      <c r="C57" s="109"/>
      <c r="D57" s="15" t="s">
        <v>272</v>
      </c>
      <c r="E57" s="16"/>
      <c r="F57" s="16"/>
      <c r="G57" s="16"/>
      <c r="H57" s="16"/>
      <c r="I57" s="16"/>
      <c r="J57" s="16"/>
      <c r="K57" s="16"/>
      <c r="L57" s="16"/>
      <c r="M57" s="16"/>
      <c r="N57" s="97"/>
      <c r="O57" s="120" t="str">
        <f t="shared" si="2"/>
        <v>コンセッション（上水道事業）</v>
      </c>
      <c r="P57" s="123" t="str">
        <f t="shared" si="3"/>
        <v/>
      </c>
    </row>
    <row r="58" spans="3:18" s="3" customFormat="1" ht="18.5" customHeight="1">
      <c r="C58" s="109"/>
      <c r="D58" s="105" t="s">
        <v>38</v>
      </c>
      <c r="E58" s="105"/>
      <c r="F58" s="105"/>
      <c r="G58" s="105"/>
      <c r="H58" s="105"/>
      <c r="I58" s="105"/>
      <c r="J58" s="105"/>
      <c r="K58" s="105"/>
      <c r="L58" s="105"/>
      <c r="M58" s="106"/>
      <c r="N58" s="97"/>
      <c r="O58" s="120" t="str">
        <f t="shared" si="2"/>
        <v>コンセッション（下水道事業）</v>
      </c>
      <c r="P58" s="123" t="str">
        <f t="shared" si="3"/>
        <v/>
      </c>
    </row>
    <row r="59" spans="3:18" s="3" customFormat="1" ht="18.5" customHeight="1">
      <c r="C59" s="177"/>
      <c r="D59" s="178" t="s">
        <v>39</v>
      </c>
      <c r="E59" s="179"/>
      <c r="F59" s="179"/>
      <c r="G59" s="179"/>
      <c r="H59" s="179"/>
      <c r="I59" s="179"/>
      <c r="J59" s="179"/>
      <c r="K59" s="179"/>
      <c r="L59" s="179"/>
      <c r="M59" s="21"/>
      <c r="N59" s="97"/>
      <c r="O59" s="120" t="str">
        <f t="shared" si="2"/>
        <v>その他（上下水道事業以外等）</v>
      </c>
      <c r="P59" s="123" t="str">
        <f t="shared" si="3"/>
        <v/>
      </c>
    </row>
    <row r="60" spans="3:18" s="3" customFormat="1" ht="18.5" customHeight="1">
      <c r="C60" s="177"/>
      <c r="D60" s="178"/>
      <c r="E60" s="179"/>
      <c r="F60" s="179"/>
      <c r="G60" s="179"/>
      <c r="H60" s="179"/>
      <c r="I60" s="179"/>
      <c r="J60" s="179"/>
      <c r="K60" s="179"/>
      <c r="L60" s="179"/>
      <c r="M60" s="21"/>
      <c r="N60" s="97"/>
      <c r="O60" s="121" t="s">
        <v>267</v>
      </c>
      <c r="P60" s="123" t="str">
        <f>IF(E59="","",E59)</f>
        <v/>
      </c>
    </row>
    <row r="61" spans="3:18" s="3" customFormat="1" ht="18.5" customHeight="1">
      <c r="C61" s="177"/>
      <c r="D61" s="178"/>
      <c r="E61" s="179"/>
      <c r="F61" s="179"/>
      <c r="G61" s="179"/>
      <c r="H61" s="179"/>
      <c r="I61" s="179"/>
      <c r="J61" s="179"/>
      <c r="K61" s="179"/>
      <c r="L61" s="179"/>
      <c r="M61" s="21"/>
      <c r="N61" s="97"/>
      <c r="O61" s="121"/>
      <c r="P61" s="129"/>
    </row>
    <row r="62" spans="3:18" s="3" customFormat="1" ht="18.5" customHeight="1">
      <c r="C62" s="46" t="s">
        <v>19</v>
      </c>
      <c r="D62" s="107" t="s">
        <v>40</v>
      </c>
      <c r="E62" s="107"/>
      <c r="F62" s="107"/>
      <c r="G62" s="107"/>
      <c r="H62" s="107"/>
      <c r="I62" s="107"/>
      <c r="J62" s="107"/>
      <c r="K62" s="107"/>
      <c r="L62" s="107"/>
      <c r="M62" s="108"/>
      <c r="N62" s="97"/>
      <c r="O62" s="120" t="str">
        <f>D62</f>
        <v>実績なし</v>
      </c>
      <c r="P62" s="123" t="str">
        <f>IF(C62="","",C62)</f>
        <v>　</v>
      </c>
    </row>
    <row r="63" spans="3:18" ht="38" customHeight="1">
      <c r="C63" s="19" t="s">
        <v>41</v>
      </c>
      <c r="D63" s="175" t="s">
        <v>42</v>
      </c>
      <c r="E63" s="175"/>
      <c r="F63" s="175"/>
      <c r="G63" s="175"/>
      <c r="H63" s="175"/>
      <c r="I63" s="175"/>
      <c r="J63" s="175"/>
      <c r="K63" s="175"/>
      <c r="L63" s="175"/>
      <c r="M63" s="176"/>
      <c r="N63" s="98"/>
      <c r="P63" s="128"/>
    </row>
    <row r="64" spans="3:18" s="3" customFormat="1" ht="18.5" customHeight="1">
      <c r="C64" s="47"/>
      <c r="D64" s="20" t="s">
        <v>43</v>
      </c>
      <c r="E64" s="20"/>
      <c r="F64" s="20"/>
      <c r="G64" s="20"/>
      <c r="H64" s="20"/>
      <c r="I64" s="20"/>
      <c r="J64" s="20"/>
      <c r="K64" s="20"/>
      <c r="L64" s="20"/>
      <c r="M64" s="20"/>
      <c r="N64" s="97"/>
      <c r="O64" s="120" t="str">
        <f>D64</f>
        <v>単独で参入</v>
      </c>
      <c r="P64" s="123" t="str">
        <f>IF(C64="","",C64)</f>
        <v/>
      </c>
    </row>
    <row r="65" spans="3:18" s="3" customFormat="1" ht="18.5" customHeight="1">
      <c r="C65" s="109"/>
      <c r="D65" s="15" t="s">
        <v>273</v>
      </c>
      <c r="E65" s="16"/>
      <c r="F65" s="16"/>
      <c r="G65" s="16"/>
      <c r="H65" s="16"/>
      <c r="I65" s="16"/>
      <c r="J65" s="16"/>
      <c r="K65" s="16"/>
      <c r="L65" s="16"/>
      <c r="M65" s="16"/>
      <c r="N65" s="97"/>
      <c r="O65" s="120" t="str">
        <f>D65</f>
        <v>グループ（SPC、JV等）の代表者として参入</v>
      </c>
      <c r="P65" s="123" t="str">
        <f>IF(C65="","",C65)</f>
        <v/>
      </c>
    </row>
    <row r="66" spans="3:18" s="4" customFormat="1" ht="18.5" customHeight="1">
      <c r="C66" s="109"/>
      <c r="D66" s="15" t="s">
        <v>274</v>
      </c>
      <c r="E66" s="16"/>
      <c r="F66" s="16"/>
      <c r="G66" s="16"/>
      <c r="H66" s="16"/>
      <c r="I66" s="16"/>
      <c r="J66" s="16"/>
      <c r="K66" s="16"/>
      <c r="L66" s="16"/>
      <c r="M66" s="16"/>
      <c r="N66" s="97"/>
      <c r="O66" s="120" t="str">
        <f>D66</f>
        <v>グループ（SPC、JV等）の構成員として参入</v>
      </c>
      <c r="P66" s="123" t="str">
        <f>IF(C66="","",C66)</f>
        <v/>
      </c>
      <c r="Q66" s="3"/>
      <c r="R66" s="3"/>
    </row>
    <row r="67" spans="3:18" s="3" customFormat="1" ht="18.5" customHeight="1">
      <c r="C67" s="109"/>
      <c r="D67" s="15" t="s">
        <v>275</v>
      </c>
      <c r="E67" s="16"/>
      <c r="F67" s="16"/>
      <c r="G67" s="16"/>
      <c r="H67" s="16"/>
      <c r="I67" s="16"/>
      <c r="J67" s="16"/>
      <c r="K67" s="16"/>
      <c r="L67" s="16"/>
      <c r="M67" s="16"/>
      <c r="N67" s="97"/>
      <c r="O67" s="120" t="str">
        <f>D67</f>
        <v>グループ（SPC、JV等）の下請け企業として参入</v>
      </c>
      <c r="P67" s="123" t="str">
        <f>IF(C67="","",C67)</f>
        <v/>
      </c>
    </row>
    <row r="68" spans="3:18" s="3" customFormat="1" ht="18.5" customHeight="1">
      <c r="C68" s="46"/>
      <c r="D68" s="11" t="s">
        <v>44</v>
      </c>
      <c r="E68" s="165"/>
      <c r="F68" s="165"/>
      <c r="G68" s="165"/>
      <c r="H68" s="165"/>
      <c r="I68" s="11" t="s">
        <v>45</v>
      </c>
      <c r="J68" s="11"/>
      <c r="K68" s="11"/>
      <c r="L68" s="11"/>
      <c r="M68" s="11"/>
      <c r="N68" s="97"/>
      <c r="O68" s="120" t="str">
        <f>D68</f>
        <v>その他　（</v>
      </c>
      <c r="P68" s="123" t="str">
        <f>IF(C68="","",C68)</f>
        <v/>
      </c>
    </row>
    <row r="69" spans="3:18" s="3" customFormat="1" ht="18.5" customHeight="1">
      <c r="N69" s="97"/>
      <c r="O69" s="121" t="s">
        <v>295</v>
      </c>
      <c r="P69" s="130" t="str">
        <f>IF(E68="","",E68)</f>
        <v/>
      </c>
    </row>
    <row r="70" spans="3:18" s="3" customFormat="1" ht="18.5" customHeight="1">
      <c r="C70" s="10" t="s">
        <v>46</v>
      </c>
      <c r="N70" s="97"/>
      <c r="O70" s="121"/>
      <c r="P70" s="131"/>
    </row>
    <row r="71" spans="3:18" s="3" customFormat="1" ht="38" customHeight="1">
      <c r="C71" s="19" t="s">
        <v>16</v>
      </c>
      <c r="D71" s="175" t="s">
        <v>279</v>
      </c>
      <c r="E71" s="175"/>
      <c r="F71" s="175"/>
      <c r="G71" s="175"/>
      <c r="H71" s="175"/>
      <c r="I71" s="175"/>
      <c r="J71" s="175"/>
      <c r="K71" s="175"/>
      <c r="L71" s="175"/>
      <c r="M71" s="176"/>
      <c r="N71" s="98"/>
      <c r="O71" s="121"/>
      <c r="P71" s="132"/>
    </row>
    <row r="72" spans="3:18" ht="18.5" customHeight="1">
      <c r="C72" s="45"/>
      <c r="D72" s="13" t="s">
        <v>47</v>
      </c>
      <c r="E72" s="14"/>
      <c r="F72" s="14"/>
      <c r="G72" s="14"/>
      <c r="H72" s="14"/>
      <c r="I72" s="14"/>
      <c r="J72" s="14"/>
      <c r="K72" s="14"/>
      <c r="L72" s="14"/>
      <c r="M72" s="14"/>
      <c r="N72" s="99"/>
      <c r="O72" s="120" t="str">
        <f t="shared" ref="O72:O91" si="4">D72</f>
        <v>データ入力・管理業務</v>
      </c>
      <c r="P72" s="123" t="str">
        <f t="shared" ref="P72:P91" si="5">IF(C72="","",C72)</f>
        <v/>
      </c>
    </row>
    <row r="73" spans="3:18" ht="18.5" customHeight="1">
      <c r="C73" s="109" t="s">
        <v>19</v>
      </c>
      <c r="D73" s="15" t="s">
        <v>48</v>
      </c>
      <c r="E73" s="16"/>
      <c r="F73" s="16"/>
      <c r="G73" s="16"/>
      <c r="H73" s="16"/>
      <c r="I73" s="16"/>
      <c r="J73" s="16"/>
      <c r="K73" s="16"/>
      <c r="L73" s="16"/>
      <c r="M73" s="16"/>
      <c r="N73" s="99"/>
      <c r="O73" s="120" t="str">
        <f t="shared" si="4"/>
        <v>経営戦略策定・改訂業務</v>
      </c>
      <c r="P73" s="123" t="str">
        <f t="shared" si="5"/>
        <v>　</v>
      </c>
    </row>
    <row r="74" spans="3:18" ht="18.5" customHeight="1">
      <c r="C74" s="109"/>
      <c r="D74" s="15" t="s">
        <v>49</v>
      </c>
      <c r="E74" s="16"/>
      <c r="F74" s="16"/>
      <c r="G74" s="16"/>
      <c r="H74" s="16"/>
      <c r="I74" s="16"/>
      <c r="J74" s="16"/>
      <c r="K74" s="16"/>
      <c r="L74" s="16"/>
      <c r="M74" s="16"/>
      <c r="N74" s="99"/>
      <c r="O74" s="120" t="str">
        <f t="shared" si="4"/>
        <v>更新計画・ストックマネジメント計画等策定業務（管路）</v>
      </c>
      <c r="P74" s="123" t="str">
        <f t="shared" si="5"/>
        <v/>
      </c>
    </row>
    <row r="75" spans="3:18" ht="18.5" customHeight="1">
      <c r="C75" s="109"/>
      <c r="D75" s="15" t="s">
        <v>50</v>
      </c>
      <c r="E75" s="16"/>
      <c r="F75" s="16"/>
      <c r="G75" s="16"/>
      <c r="H75" s="16"/>
      <c r="I75" s="16"/>
      <c r="J75" s="16"/>
      <c r="K75" s="16"/>
      <c r="L75" s="16"/>
      <c r="M75" s="16"/>
      <c r="N75" s="99"/>
      <c r="O75" s="120" t="str">
        <f t="shared" si="4"/>
        <v>更新計画・ストックマネジメント計画等策定業務（施設）</v>
      </c>
      <c r="P75" s="123" t="str">
        <f t="shared" si="5"/>
        <v/>
      </c>
    </row>
    <row r="76" spans="3:18" ht="18.5" customHeight="1">
      <c r="C76" s="109"/>
      <c r="D76" s="15" t="s">
        <v>51</v>
      </c>
      <c r="E76" s="16"/>
      <c r="F76" s="16"/>
      <c r="G76" s="16"/>
      <c r="H76" s="16"/>
      <c r="I76" s="16"/>
      <c r="J76" s="16"/>
      <c r="K76" s="16"/>
      <c r="L76" s="16"/>
      <c r="M76" s="16"/>
      <c r="N76" s="99"/>
      <c r="O76" s="120" t="str">
        <f t="shared" si="4"/>
        <v>基本設計・詳細設計業務（管路）</v>
      </c>
      <c r="P76" s="123" t="str">
        <f t="shared" si="5"/>
        <v/>
      </c>
    </row>
    <row r="77" spans="3:18" ht="18.5" customHeight="1">
      <c r="C77" s="109"/>
      <c r="D77" s="15" t="s">
        <v>52</v>
      </c>
      <c r="E77" s="16"/>
      <c r="F77" s="16"/>
      <c r="G77" s="16"/>
      <c r="H77" s="16"/>
      <c r="I77" s="16"/>
      <c r="J77" s="16"/>
      <c r="K77" s="16"/>
      <c r="L77" s="16"/>
      <c r="M77" s="16"/>
      <c r="N77" s="99"/>
      <c r="O77" s="120" t="str">
        <f t="shared" si="4"/>
        <v>基本設計・詳細設計業務（施設）</v>
      </c>
      <c r="P77" s="123" t="str">
        <f t="shared" si="5"/>
        <v/>
      </c>
    </row>
    <row r="78" spans="3:18" ht="18.5" customHeight="1">
      <c r="C78" s="109"/>
      <c r="D78" s="15" t="s">
        <v>53</v>
      </c>
      <c r="E78" s="16"/>
      <c r="F78" s="16"/>
      <c r="G78" s="16"/>
      <c r="H78" s="16"/>
      <c r="I78" s="16"/>
      <c r="J78" s="16"/>
      <c r="K78" s="16"/>
      <c r="L78" s="16"/>
      <c r="M78" s="16"/>
      <c r="N78" s="99"/>
      <c r="O78" s="120" t="str">
        <f t="shared" si="4"/>
        <v>施設管理業務（運転管理、保守点検)</v>
      </c>
      <c r="P78" s="123" t="str">
        <f t="shared" si="5"/>
        <v/>
      </c>
    </row>
    <row r="79" spans="3:18" ht="18.5" customHeight="1">
      <c r="C79" s="109"/>
      <c r="D79" s="15" t="s">
        <v>54</v>
      </c>
      <c r="E79" s="16"/>
      <c r="F79" s="16"/>
      <c r="G79" s="16"/>
      <c r="H79" s="16"/>
      <c r="I79" s="16"/>
      <c r="J79" s="16"/>
      <c r="K79" s="16"/>
      <c r="L79" s="16"/>
      <c r="M79" s="16"/>
      <c r="N79" s="99"/>
      <c r="O79" s="120" t="str">
        <f t="shared" si="4"/>
        <v>施設管理業務（ユーテリティ調達)</v>
      </c>
      <c r="P79" s="123" t="str">
        <f t="shared" si="5"/>
        <v/>
      </c>
    </row>
    <row r="80" spans="3:18" ht="18.5" customHeight="1">
      <c r="C80" s="109"/>
      <c r="D80" s="15" t="s">
        <v>55</v>
      </c>
      <c r="E80" s="16"/>
      <c r="F80" s="16"/>
      <c r="G80" s="16"/>
      <c r="H80" s="16"/>
      <c r="I80" s="16"/>
      <c r="J80" s="16"/>
      <c r="K80" s="16"/>
      <c r="L80" s="16"/>
      <c r="M80" s="16"/>
      <c r="N80" s="99"/>
      <c r="O80" s="120" t="str">
        <f t="shared" si="4"/>
        <v>施設管理業務（修繕)</v>
      </c>
      <c r="P80" s="123" t="str">
        <f t="shared" si="5"/>
        <v/>
      </c>
    </row>
    <row r="81" spans="3:16" ht="18.5" customHeight="1">
      <c r="C81" s="109"/>
      <c r="D81" s="15" t="s">
        <v>56</v>
      </c>
      <c r="E81" s="16"/>
      <c r="F81" s="16"/>
      <c r="G81" s="16"/>
      <c r="H81" s="16"/>
      <c r="I81" s="16"/>
      <c r="J81" s="16"/>
      <c r="K81" s="16"/>
      <c r="L81" s="16"/>
      <c r="M81" s="16"/>
      <c r="N81" s="99"/>
      <c r="O81" s="120" t="str">
        <f t="shared" si="4"/>
        <v>施設改築工事（機械設備）</v>
      </c>
      <c r="P81" s="123" t="str">
        <f t="shared" si="5"/>
        <v/>
      </c>
    </row>
    <row r="82" spans="3:16" ht="18.5" customHeight="1">
      <c r="C82" s="109"/>
      <c r="D82" s="15" t="s">
        <v>57</v>
      </c>
      <c r="E82" s="16"/>
      <c r="F82" s="16"/>
      <c r="G82" s="16"/>
      <c r="H82" s="16"/>
      <c r="I82" s="16"/>
      <c r="J82" s="16"/>
      <c r="K82" s="16"/>
      <c r="L82" s="16"/>
      <c r="M82" s="16"/>
      <c r="N82" s="99"/>
      <c r="O82" s="120" t="str">
        <f t="shared" si="4"/>
        <v>施設改築工事（電気設備）</v>
      </c>
      <c r="P82" s="123" t="str">
        <f t="shared" si="5"/>
        <v/>
      </c>
    </row>
    <row r="83" spans="3:16" ht="18.5" customHeight="1">
      <c r="C83" s="109"/>
      <c r="D83" s="15" t="s">
        <v>58</v>
      </c>
      <c r="E83" s="22"/>
      <c r="F83" s="22"/>
      <c r="G83" s="22"/>
      <c r="H83" s="22"/>
      <c r="I83" s="22"/>
      <c r="J83" s="22"/>
      <c r="K83" s="22"/>
      <c r="L83" s="22"/>
      <c r="M83" s="22"/>
      <c r="N83" s="99"/>
      <c r="O83" s="120" t="str">
        <f t="shared" si="4"/>
        <v>管路管理業務（巡視・点検・調査）</v>
      </c>
      <c r="P83" s="123" t="str">
        <f t="shared" si="5"/>
        <v/>
      </c>
    </row>
    <row r="84" spans="3:16" ht="18.5" customHeight="1">
      <c r="C84" s="109"/>
      <c r="D84" s="15" t="s">
        <v>59</v>
      </c>
      <c r="E84" s="22"/>
      <c r="F84" s="22"/>
      <c r="G84" s="22"/>
      <c r="H84" s="22"/>
      <c r="I84" s="22"/>
      <c r="J84" s="22"/>
      <c r="K84" s="22"/>
      <c r="L84" s="22"/>
      <c r="M84" s="22"/>
      <c r="N84" s="99"/>
      <c r="O84" s="120" t="str">
        <f t="shared" si="4"/>
        <v>管路管理業務（清掃）</v>
      </c>
      <c r="P84" s="123" t="str">
        <f t="shared" si="5"/>
        <v/>
      </c>
    </row>
    <row r="85" spans="3:16" ht="18.5" customHeight="1">
      <c r="C85" s="109"/>
      <c r="D85" s="15" t="s">
        <v>60</v>
      </c>
      <c r="E85" s="22"/>
      <c r="F85" s="22"/>
      <c r="G85" s="22"/>
      <c r="H85" s="22"/>
      <c r="I85" s="22"/>
      <c r="J85" s="22"/>
      <c r="K85" s="22"/>
      <c r="L85" s="22"/>
      <c r="M85" s="22"/>
      <c r="N85" s="99"/>
      <c r="O85" s="120" t="str">
        <f t="shared" si="4"/>
        <v>管路管理業務（修繕）</v>
      </c>
      <c r="P85" s="123" t="str">
        <f t="shared" si="5"/>
        <v/>
      </c>
    </row>
    <row r="86" spans="3:16" ht="18.5" customHeight="1">
      <c r="C86" s="109"/>
      <c r="D86" s="15" t="s">
        <v>61</v>
      </c>
      <c r="E86" s="22"/>
      <c r="F86" s="22"/>
      <c r="G86" s="22"/>
      <c r="H86" s="22"/>
      <c r="I86" s="22"/>
      <c r="J86" s="22"/>
      <c r="K86" s="22"/>
      <c r="L86" s="22"/>
      <c r="M86" s="22"/>
      <c r="N86" s="99"/>
      <c r="O86" s="120" t="str">
        <f t="shared" si="4"/>
        <v>管路工事（整備・改築）</v>
      </c>
      <c r="P86" s="123" t="str">
        <f t="shared" si="5"/>
        <v/>
      </c>
    </row>
    <row r="87" spans="3:16" ht="18.5" customHeight="1">
      <c r="C87" s="109"/>
      <c r="D87" s="23" t="s">
        <v>62</v>
      </c>
      <c r="E87" s="22"/>
      <c r="F87" s="22"/>
      <c r="G87" s="22"/>
      <c r="H87" s="22"/>
      <c r="I87" s="22"/>
      <c r="J87" s="22"/>
      <c r="K87" s="22"/>
      <c r="L87" s="22"/>
      <c r="M87" s="22"/>
      <c r="N87" s="99"/>
      <c r="O87" s="120" t="str">
        <f t="shared" si="4"/>
        <v>課題解決業務（不明水対策、既計画の見直し等)</v>
      </c>
      <c r="P87" s="123" t="str">
        <f t="shared" si="5"/>
        <v/>
      </c>
    </row>
    <row r="88" spans="3:16" ht="18.5" customHeight="1">
      <c r="C88" s="109"/>
      <c r="D88" s="23" t="s">
        <v>63</v>
      </c>
      <c r="E88" s="22"/>
      <c r="F88" s="22"/>
      <c r="G88" s="22"/>
      <c r="H88" s="22"/>
      <c r="I88" s="22"/>
      <c r="J88" s="22"/>
      <c r="K88" s="22"/>
      <c r="L88" s="22"/>
      <c r="M88" s="22"/>
      <c r="N88" s="99"/>
      <c r="O88" s="120" t="str">
        <f t="shared" si="4"/>
        <v>災害対応業務（被災情報管理、風水被害対応等)</v>
      </c>
      <c r="P88" s="123" t="str">
        <f t="shared" si="5"/>
        <v/>
      </c>
    </row>
    <row r="89" spans="3:16" ht="18.5" customHeight="1">
      <c r="C89" s="109"/>
      <c r="D89" s="23" t="s">
        <v>64</v>
      </c>
      <c r="E89" s="22"/>
      <c r="F89" s="22"/>
      <c r="G89" s="22"/>
      <c r="H89" s="22"/>
      <c r="I89" s="22"/>
      <c r="J89" s="22"/>
      <c r="K89" s="22"/>
      <c r="L89" s="22"/>
      <c r="M89" s="22"/>
      <c r="N89" s="99"/>
      <c r="O89" s="120" t="str">
        <f t="shared" si="4"/>
        <v>緊急対応業務(災害以外)</v>
      </c>
      <c r="P89" s="123" t="str">
        <f t="shared" si="5"/>
        <v/>
      </c>
    </row>
    <row r="90" spans="3:16" ht="18.5" customHeight="1">
      <c r="C90" s="109"/>
      <c r="D90" s="23" t="s">
        <v>65</v>
      </c>
      <c r="E90" s="22"/>
      <c r="F90" s="22"/>
      <c r="G90" s="22"/>
      <c r="H90" s="22"/>
      <c r="I90" s="22"/>
      <c r="J90" s="22"/>
      <c r="K90" s="22"/>
      <c r="L90" s="22"/>
      <c r="M90" s="22"/>
      <c r="N90" s="99"/>
      <c r="O90" s="120" t="str">
        <f t="shared" si="4"/>
        <v>窓口対応業務</v>
      </c>
      <c r="P90" s="123" t="str">
        <f t="shared" si="5"/>
        <v/>
      </c>
    </row>
    <row r="91" spans="3:16" ht="15" customHeight="1">
      <c r="C91" s="171"/>
      <c r="D91" s="18" t="s">
        <v>30</v>
      </c>
      <c r="E91" s="173"/>
      <c r="F91" s="173"/>
      <c r="G91" s="173"/>
      <c r="H91" s="173"/>
      <c r="I91" s="173"/>
      <c r="J91" s="173"/>
      <c r="K91" s="173"/>
      <c r="L91" s="173"/>
      <c r="M91" s="89"/>
      <c r="N91" s="100"/>
      <c r="O91" s="120" t="str">
        <f t="shared" si="4"/>
        <v>その他</v>
      </c>
      <c r="P91" s="123" t="str">
        <f t="shared" si="5"/>
        <v/>
      </c>
    </row>
    <row r="92" spans="3:16" ht="15" customHeight="1">
      <c r="C92" s="172"/>
      <c r="D92" s="11"/>
      <c r="E92" s="174"/>
      <c r="F92" s="174"/>
      <c r="G92" s="174"/>
      <c r="H92" s="174"/>
      <c r="I92" s="174"/>
      <c r="J92" s="174"/>
      <c r="K92" s="174"/>
      <c r="L92" s="174"/>
      <c r="M92" s="90"/>
      <c r="N92" s="100"/>
      <c r="O92" s="120" t="s">
        <v>298</v>
      </c>
      <c r="P92" s="123" t="str">
        <f>IF(E91="","",E91)</f>
        <v/>
      </c>
    </row>
    <row r="93" spans="3:16" s="3" customFormat="1" ht="38" customHeight="1">
      <c r="C93" s="19" t="s">
        <v>31</v>
      </c>
      <c r="D93" s="175" t="s">
        <v>280</v>
      </c>
      <c r="E93" s="175"/>
      <c r="F93" s="175"/>
      <c r="G93" s="175"/>
      <c r="H93" s="175"/>
      <c r="I93" s="175"/>
      <c r="J93" s="175"/>
      <c r="K93" s="175"/>
      <c r="L93" s="175"/>
      <c r="M93" s="176"/>
      <c r="N93" s="98"/>
      <c r="O93" s="121"/>
      <c r="P93" s="129"/>
    </row>
    <row r="94" spans="3:16" s="3" customFormat="1" ht="18.5" customHeight="1">
      <c r="C94" s="47" t="s">
        <v>19</v>
      </c>
      <c r="D94" s="20" t="s">
        <v>66</v>
      </c>
      <c r="E94" s="20"/>
      <c r="F94" s="20"/>
      <c r="G94" s="20"/>
      <c r="H94" s="20"/>
      <c r="I94" s="20"/>
      <c r="J94" s="20"/>
      <c r="K94" s="20"/>
      <c r="L94" s="20"/>
      <c r="M94" s="20"/>
      <c r="N94" s="97"/>
      <c r="O94" s="120" t="str">
        <f t="shared" ref="O94:O96" si="6">D94</f>
        <v>参入意欲がある</v>
      </c>
      <c r="P94" s="123" t="str">
        <f t="shared" ref="P94:P96" si="7">IF(C94="","",C94)</f>
        <v>　</v>
      </c>
    </row>
    <row r="95" spans="3:16" s="3" customFormat="1" ht="18.5" customHeight="1">
      <c r="C95" s="109"/>
      <c r="D95" s="15" t="s">
        <v>276</v>
      </c>
      <c r="E95" s="16"/>
      <c r="F95" s="16"/>
      <c r="G95" s="16"/>
      <c r="H95" s="16"/>
      <c r="I95" s="16"/>
      <c r="J95" s="16"/>
      <c r="K95" s="16"/>
      <c r="L95" s="16"/>
      <c r="M95" s="17"/>
      <c r="N95" s="97"/>
      <c r="O95" s="120" t="str">
        <f t="shared" si="6"/>
        <v>どちらともいえない（判断できない）</v>
      </c>
      <c r="P95" s="123" t="str">
        <f t="shared" si="7"/>
        <v/>
      </c>
    </row>
    <row r="96" spans="3:16" s="3" customFormat="1" ht="18.5" customHeight="1">
      <c r="C96" s="45"/>
      <c r="D96" s="21" t="s">
        <v>67</v>
      </c>
      <c r="E96" s="21"/>
      <c r="F96" s="21"/>
      <c r="G96" s="21"/>
      <c r="H96" s="21"/>
      <c r="I96" s="21"/>
      <c r="J96" s="21"/>
      <c r="K96" s="21"/>
      <c r="L96" s="21"/>
      <c r="M96" s="21"/>
      <c r="N96" s="97"/>
      <c r="O96" s="120" t="str">
        <f t="shared" si="6"/>
        <v>参入意欲がない</v>
      </c>
      <c r="P96" s="123" t="str">
        <f t="shared" si="7"/>
        <v/>
      </c>
    </row>
    <row r="97" spans="3:18" ht="38" customHeight="1">
      <c r="C97" s="19" t="s">
        <v>35</v>
      </c>
      <c r="D97" s="175" t="s">
        <v>68</v>
      </c>
      <c r="E97" s="175"/>
      <c r="F97" s="175"/>
      <c r="G97" s="175"/>
      <c r="H97" s="175"/>
      <c r="I97" s="175"/>
      <c r="J97" s="175"/>
      <c r="K97" s="175"/>
      <c r="L97" s="175"/>
      <c r="M97" s="176"/>
      <c r="N97" s="98"/>
      <c r="P97" s="128"/>
    </row>
    <row r="98" spans="3:18" s="3" customFormat="1" ht="18.5" customHeight="1">
      <c r="C98" s="183"/>
      <c r="D98" s="184"/>
      <c r="E98" s="184"/>
      <c r="F98" s="184"/>
      <c r="G98" s="184"/>
      <c r="H98" s="184"/>
      <c r="I98" s="184"/>
      <c r="J98" s="184"/>
      <c r="K98" s="184"/>
      <c r="L98" s="184"/>
      <c r="M98" s="185"/>
      <c r="N98" s="101"/>
      <c r="O98" s="121" t="s">
        <v>296</v>
      </c>
      <c r="P98" s="123" t="str">
        <f>IF(C98="","",C98)</f>
        <v/>
      </c>
    </row>
    <row r="99" spans="3:18" s="3" customFormat="1" ht="18.5" customHeight="1">
      <c r="C99" s="186"/>
      <c r="D99" s="179"/>
      <c r="E99" s="179"/>
      <c r="F99" s="179"/>
      <c r="G99" s="179"/>
      <c r="H99" s="179"/>
      <c r="I99" s="179"/>
      <c r="J99" s="179"/>
      <c r="K99" s="179"/>
      <c r="L99" s="179"/>
      <c r="M99" s="187"/>
      <c r="N99" s="101"/>
      <c r="O99" s="121"/>
      <c r="P99" s="131"/>
    </row>
    <row r="100" spans="3:18" s="4" customFormat="1" ht="18.5" customHeight="1">
      <c r="C100" s="186"/>
      <c r="D100" s="179"/>
      <c r="E100" s="179"/>
      <c r="F100" s="179"/>
      <c r="G100" s="179"/>
      <c r="H100" s="179"/>
      <c r="I100" s="179"/>
      <c r="J100" s="179"/>
      <c r="K100" s="179"/>
      <c r="L100" s="179"/>
      <c r="M100" s="187"/>
      <c r="N100" s="101"/>
      <c r="O100" s="121"/>
      <c r="P100" s="121"/>
      <c r="Q100" s="3"/>
      <c r="R100" s="3"/>
    </row>
    <row r="101" spans="3:18" s="3" customFormat="1" ht="18.5" customHeight="1">
      <c r="C101" s="188"/>
      <c r="D101" s="165"/>
      <c r="E101" s="165"/>
      <c r="F101" s="165"/>
      <c r="G101" s="165"/>
      <c r="H101" s="165"/>
      <c r="I101" s="165"/>
      <c r="J101" s="165"/>
      <c r="K101" s="165"/>
      <c r="L101" s="165"/>
      <c r="M101" s="189"/>
      <c r="N101" s="101"/>
      <c r="O101" s="121"/>
      <c r="P101" s="121"/>
    </row>
    <row r="102" spans="3:18" s="3" customFormat="1" ht="38.4" customHeight="1">
      <c r="C102" s="180" t="s">
        <v>69</v>
      </c>
      <c r="D102" s="181"/>
      <c r="E102" s="181"/>
      <c r="F102" s="181"/>
      <c r="G102" s="181"/>
      <c r="H102" s="181"/>
      <c r="I102" s="181"/>
      <c r="J102" s="181"/>
      <c r="K102" s="181"/>
      <c r="L102" s="181"/>
      <c r="M102" s="182"/>
      <c r="N102" s="101"/>
      <c r="O102" s="121"/>
      <c r="P102" s="121"/>
    </row>
    <row r="103" spans="3:18" ht="38" customHeight="1">
      <c r="C103" s="19" t="s">
        <v>41</v>
      </c>
      <c r="D103" s="175" t="s">
        <v>281</v>
      </c>
      <c r="E103" s="175"/>
      <c r="F103" s="175"/>
      <c r="G103" s="175"/>
      <c r="H103" s="175"/>
      <c r="I103" s="175"/>
      <c r="J103" s="175"/>
      <c r="K103" s="175"/>
      <c r="L103" s="175"/>
      <c r="M103" s="176"/>
      <c r="N103" s="98"/>
      <c r="P103" s="126"/>
    </row>
    <row r="104" spans="3:18" s="3" customFormat="1" ht="18.5" customHeight="1">
      <c r="C104" s="47"/>
      <c r="D104" s="20" t="s">
        <v>43</v>
      </c>
      <c r="E104" s="20"/>
      <c r="F104" s="20"/>
      <c r="G104" s="20"/>
      <c r="H104" s="20"/>
      <c r="I104" s="20"/>
      <c r="J104" s="20"/>
      <c r="K104" s="20"/>
      <c r="L104" s="20"/>
      <c r="M104" s="20"/>
      <c r="N104" s="97"/>
      <c r="O104" s="120" t="str">
        <f t="shared" ref="O104:O109" si="8">D104</f>
        <v>単独で参入</v>
      </c>
      <c r="P104" s="123" t="str">
        <f t="shared" ref="P104:P109" si="9">IF(C104="","",C104)</f>
        <v/>
      </c>
    </row>
    <row r="105" spans="3:18" s="3" customFormat="1" ht="18.5" customHeight="1">
      <c r="C105" s="109"/>
      <c r="D105" s="15" t="s">
        <v>273</v>
      </c>
      <c r="E105" s="16"/>
      <c r="F105" s="16"/>
      <c r="G105" s="16"/>
      <c r="H105" s="16"/>
      <c r="I105" s="16"/>
      <c r="J105" s="16"/>
      <c r="K105" s="16"/>
      <c r="L105" s="16"/>
      <c r="M105" s="16"/>
      <c r="N105" s="97"/>
      <c r="O105" s="120" t="str">
        <f t="shared" si="8"/>
        <v>グループ（SPC、JV等）の代表者として参入</v>
      </c>
      <c r="P105" s="123" t="str">
        <f t="shared" si="9"/>
        <v/>
      </c>
    </row>
    <row r="106" spans="3:18" s="4" customFormat="1" ht="18.5" customHeight="1">
      <c r="C106" s="109"/>
      <c r="D106" s="15" t="s">
        <v>274</v>
      </c>
      <c r="E106" s="16"/>
      <c r="F106" s="16"/>
      <c r="G106" s="16"/>
      <c r="H106" s="16"/>
      <c r="I106" s="16"/>
      <c r="J106" s="16"/>
      <c r="K106" s="16"/>
      <c r="L106" s="16"/>
      <c r="M106" s="16"/>
      <c r="N106" s="97"/>
      <c r="O106" s="120" t="str">
        <f t="shared" si="8"/>
        <v>グループ（SPC、JV等）の構成員として参入</v>
      </c>
      <c r="P106" s="123" t="str">
        <f t="shared" si="9"/>
        <v/>
      </c>
      <c r="Q106" s="3"/>
      <c r="R106" s="3"/>
    </row>
    <row r="107" spans="3:18" s="3" customFormat="1" ht="18.5" customHeight="1">
      <c r="C107" s="109"/>
      <c r="D107" s="15" t="s">
        <v>275</v>
      </c>
      <c r="E107" s="16"/>
      <c r="F107" s="16"/>
      <c r="G107" s="16"/>
      <c r="H107" s="16"/>
      <c r="I107" s="16"/>
      <c r="J107" s="16"/>
      <c r="K107" s="16"/>
      <c r="L107" s="16"/>
      <c r="M107" s="16"/>
      <c r="N107" s="97"/>
      <c r="O107" s="120" t="str">
        <f t="shared" si="8"/>
        <v>グループ（SPC、JV等）の下請け企業として参入</v>
      </c>
      <c r="P107" s="123" t="str">
        <f t="shared" si="9"/>
        <v/>
      </c>
    </row>
    <row r="108" spans="3:18" s="3" customFormat="1" ht="18.5" customHeight="1">
      <c r="C108" s="109" t="s">
        <v>19</v>
      </c>
      <c r="D108" s="15" t="s">
        <v>277</v>
      </c>
      <c r="E108" s="16"/>
      <c r="F108" s="16"/>
      <c r="G108" s="16"/>
      <c r="H108" s="16"/>
      <c r="I108" s="16"/>
      <c r="J108" s="16"/>
      <c r="K108" s="16"/>
      <c r="L108" s="16"/>
      <c r="M108" s="16"/>
      <c r="N108" s="97"/>
      <c r="O108" s="120" t="str">
        <f t="shared" si="8"/>
        <v>未定</v>
      </c>
      <c r="P108" s="123" t="str">
        <f t="shared" si="9"/>
        <v>　</v>
      </c>
    </row>
    <row r="109" spans="3:18" s="3" customFormat="1" ht="18.5" customHeight="1">
      <c r="C109" s="45"/>
      <c r="D109" s="21" t="s">
        <v>44</v>
      </c>
      <c r="E109" s="179"/>
      <c r="F109" s="179"/>
      <c r="G109" s="179"/>
      <c r="H109" s="179"/>
      <c r="I109" s="21" t="s">
        <v>45</v>
      </c>
      <c r="J109" s="21"/>
      <c r="K109" s="21"/>
      <c r="L109" s="21"/>
      <c r="M109" s="21"/>
      <c r="N109" s="97"/>
      <c r="O109" s="120" t="str">
        <f t="shared" si="8"/>
        <v>その他　（</v>
      </c>
      <c r="P109" s="123" t="str">
        <f t="shared" si="9"/>
        <v/>
      </c>
    </row>
    <row r="110" spans="3:18" ht="38" customHeight="1">
      <c r="C110" s="40" t="s">
        <v>70</v>
      </c>
      <c r="D110" s="199" t="s">
        <v>289</v>
      </c>
      <c r="E110" s="199"/>
      <c r="F110" s="199"/>
      <c r="G110" s="199"/>
      <c r="H110" s="199"/>
      <c r="I110" s="199"/>
      <c r="J110" s="199"/>
      <c r="K110" s="199"/>
      <c r="L110" s="199"/>
      <c r="M110" s="200"/>
      <c r="N110" s="98"/>
      <c r="O110" s="122" t="s">
        <v>297</v>
      </c>
      <c r="P110" s="133" t="str">
        <f>IF(E109="","",E109)</f>
        <v/>
      </c>
    </row>
    <row r="111" spans="3:18" s="3" customFormat="1" ht="18.5" customHeight="1">
      <c r="C111" s="47"/>
      <c r="D111" s="21" t="s">
        <v>71</v>
      </c>
      <c r="E111" s="21"/>
      <c r="F111" s="21"/>
      <c r="G111" s="21"/>
      <c r="H111" s="21"/>
      <c r="I111" s="21"/>
      <c r="J111" s="21"/>
      <c r="K111" s="21"/>
      <c r="L111" s="21"/>
      <c r="M111" s="21"/>
      <c r="N111" s="97"/>
      <c r="O111" s="120" t="str">
        <f t="shared" ref="O111:O114" si="10">D111</f>
        <v>管理・更新一体マネジメント方式(ﾚﾍﾞﾙ3.5)：更新支援型</v>
      </c>
      <c r="P111" s="123" t="str">
        <f t="shared" ref="P111:P114" si="11">IF(C111="","",C111)</f>
        <v/>
      </c>
    </row>
    <row r="112" spans="3:18" s="3" customFormat="1" ht="18.5" customHeight="1">
      <c r="C112" s="109"/>
      <c r="D112" s="15" t="s">
        <v>278</v>
      </c>
      <c r="E112" s="16"/>
      <c r="F112" s="16"/>
      <c r="G112" s="16"/>
      <c r="H112" s="16"/>
      <c r="I112" s="16"/>
      <c r="J112" s="16"/>
      <c r="K112" s="16"/>
      <c r="L112" s="16"/>
      <c r="M112" s="16"/>
      <c r="N112" s="97"/>
      <c r="O112" s="120" t="str">
        <f t="shared" si="10"/>
        <v>管理・更新一体マネジメント方式(ﾚﾍﾞﾙ3.5)：更新実施型</v>
      </c>
      <c r="P112" s="123" t="str">
        <f t="shared" si="11"/>
        <v/>
      </c>
    </row>
    <row r="113" spans="3:18" s="4" customFormat="1" ht="18.5" customHeight="1">
      <c r="C113" s="109"/>
      <c r="D113" s="15" t="s">
        <v>72</v>
      </c>
      <c r="E113" s="16"/>
      <c r="F113" s="16"/>
      <c r="G113" s="16"/>
      <c r="H113" s="16"/>
      <c r="I113" s="16"/>
      <c r="J113" s="16"/>
      <c r="K113" s="16"/>
      <c r="L113" s="16"/>
      <c r="M113" s="16"/>
      <c r="N113" s="97"/>
      <c r="O113" s="120" t="str">
        <f t="shared" si="10"/>
        <v>コンセッション方式(ﾚﾍﾞﾙ4)</v>
      </c>
      <c r="P113" s="123" t="str">
        <f t="shared" si="11"/>
        <v/>
      </c>
      <c r="Q113" s="3"/>
      <c r="R113" s="3"/>
    </row>
    <row r="114" spans="3:18" s="3" customFormat="1" ht="18.5" customHeight="1">
      <c r="C114" s="46"/>
      <c r="D114" s="11" t="s">
        <v>44</v>
      </c>
      <c r="E114" s="165"/>
      <c r="F114" s="165"/>
      <c r="G114" s="165"/>
      <c r="H114" s="165"/>
      <c r="I114" s="11" t="s">
        <v>45</v>
      </c>
      <c r="J114" s="11"/>
      <c r="K114" s="11"/>
      <c r="L114" s="11"/>
      <c r="M114" s="11"/>
      <c r="N114" s="97"/>
      <c r="O114" s="120" t="str">
        <f t="shared" si="10"/>
        <v>その他　（</v>
      </c>
      <c r="P114" s="123" t="str">
        <f t="shared" si="11"/>
        <v/>
      </c>
    </row>
    <row r="115" spans="3:18" ht="38" customHeight="1">
      <c r="C115" s="19" t="s">
        <v>73</v>
      </c>
      <c r="D115" s="169" t="s">
        <v>290</v>
      </c>
      <c r="E115" s="169"/>
      <c r="F115" s="169"/>
      <c r="G115" s="169"/>
      <c r="H115" s="169"/>
      <c r="I115" s="169"/>
      <c r="J115" s="169"/>
      <c r="K115" s="169"/>
      <c r="L115" s="169"/>
      <c r="M115" s="170"/>
      <c r="N115" s="98"/>
      <c r="O115" s="122" t="s">
        <v>299</v>
      </c>
      <c r="P115" s="133" t="str">
        <f>IF(E114="","",E114)</f>
        <v/>
      </c>
    </row>
    <row r="116" spans="3:18" s="3" customFormat="1" ht="18.5" customHeight="1">
      <c r="C116" s="47"/>
      <c r="D116" s="21" t="s">
        <v>71</v>
      </c>
      <c r="E116" s="21"/>
      <c r="F116" s="21"/>
      <c r="G116" s="21"/>
      <c r="H116" s="21"/>
      <c r="I116" s="21"/>
      <c r="J116" s="21"/>
      <c r="K116" s="21"/>
      <c r="L116" s="21"/>
      <c r="M116" s="21"/>
      <c r="N116" s="97"/>
      <c r="O116" s="120" t="str">
        <f t="shared" ref="O116:O119" si="12">D116</f>
        <v>管理・更新一体マネジメント方式(ﾚﾍﾞﾙ3.5)：更新支援型</v>
      </c>
      <c r="P116" s="123" t="str">
        <f t="shared" ref="P116:P119" si="13">IF(C116="","",C116)</f>
        <v/>
      </c>
    </row>
    <row r="117" spans="3:18" s="3" customFormat="1" ht="18.5" customHeight="1">
      <c r="C117" s="109"/>
      <c r="D117" s="15" t="s">
        <v>278</v>
      </c>
      <c r="E117" s="16"/>
      <c r="F117" s="16"/>
      <c r="G117" s="16"/>
      <c r="H117" s="16"/>
      <c r="I117" s="16"/>
      <c r="J117" s="16"/>
      <c r="K117" s="16"/>
      <c r="L117" s="16"/>
      <c r="M117" s="16"/>
      <c r="N117" s="97"/>
      <c r="O117" s="120" t="str">
        <f t="shared" si="12"/>
        <v>管理・更新一体マネジメント方式(ﾚﾍﾞﾙ3.5)：更新実施型</v>
      </c>
      <c r="P117" s="123" t="str">
        <f t="shared" si="13"/>
        <v/>
      </c>
    </row>
    <row r="118" spans="3:18" s="4" customFormat="1" ht="18.5" customHeight="1">
      <c r="C118" s="109"/>
      <c r="D118" s="15" t="s">
        <v>72</v>
      </c>
      <c r="E118" s="16"/>
      <c r="F118" s="16"/>
      <c r="G118" s="16"/>
      <c r="H118" s="16"/>
      <c r="I118" s="16"/>
      <c r="J118" s="16"/>
      <c r="K118" s="16"/>
      <c r="L118" s="16"/>
      <c r="M118" s="16"/>
      <c r="N118" s="97"/>
      <c r="O118" s="120" t="str">
        <f t="shared" si="12"/>
        <v>コンセッション方式(ﾚﾍﾞﾙ4)</v>
      </c>
      <c r="P118" s="123" t="str">
        <f t="shared" si="13"/>
        <v/>
      </c>
      <c r="Q118" s="3"/>
      <c r="R118" s="3"/>
    </row>
    <row r="119" spans="3:18" s="3" customFormat="1" ht="18.5" customHeight="1">
      <c r="C119" s="46"/>
      <c r="D119" s="11" t="s">
        <v>44</v>
      </c>
      <c r="E119" s="165"/>
      <c r="F119" s="165"/>
      <c r="G119" s="165"/>
      <c r="H119" s="165"/>
      <c r="I119" s="11" t="s">
        <v>45</v>
      </c>
      <c r="J119" s="11"/>
      <c r="K119" s="11"/>
      <c r="L119" s="11"/>
      <c r="M119" s="11"/>
      <c r="N119" s="97"/>
      <c r="O119" s="120" t="str">
        <f t="shared" si="12"/>
        <v>その他　（</v>
      </c>
      <c r="P119" s="123" t="str">
        <f t="shared" si="13"/>
        <v/>
      </c>
    </row>
    <row r="120" spans="3:18" ht="38" customHeight="1">
      <c r="C120" s="19" t="s">
        <v>74</v>
      </c>
      <c r="D120" s="169" t="s">
        <v>76</v>
      </c>
      <c r="E120" s="169"/>
      <c r="F120" s="169"/>
      <c r="G120" s="169"/>
      <c r="H120" s="169"/>
      <c r="I120" s="169"/>
      <c r="J120" s="169"/>
      <c r="K120" s="169"/>
      <c r="L120" s="169"/>
      <c r="M120" s="170"/>
      <c r="N120" s="98"/>
      <c r="O120" s="122" t="s">
        <v>300</v>
      </c>
      <c r="P120" s="133" t="str">
        <f>IF(E119="","",E119)</f>
        <v/>
      </c>
    </row>
    <row r="121" spans="3:18" s="3" customFormat="1" ht="18.5" customHeight="1">
      <c r="C121" s="190"/>
      <c r="D121" s="191"/>
      <c r="E121" s="191"/>
      <c r="F121" s="191"/>
      <c r="G121" s="191"/>
      <c r="H121" s="191"/>
      <c r="I121" s="191"/>
      <c r="J121" s="191"/>
      <c r="K121" s="191"/>
      <c r="L121" s="191"/>
      <c r="M121" s="192"/>
      <c r="N121" s="102"/>
      <c r="O121" s="121" t="s">
        <v>301</v>
      </c>
      <c r="P121" s="123" t="str">
        <f>IF(C121="","",C121)</f>
        <v/>
      </c>
    </row>
    <row r="122" spans="3:18" s="3" customFormat="1" ht="18.5" customHeight="1">
      <c r="C122" s="193"/>
      <c r="D122" s="194"/>
      <c r="E122" s="194"/>
      <c r="F122" s="194"/>
      <c r="G122" s="194"/>
      <c r="H122" s="194"/>
      <c r="I122" s="194"/>
      <c r="J122" s="194"/>
      <c r="K122" s="194"/>
      <c r="L122" s="194"/>
      <c r="M122" s="195"/>
      <c r="N122" s="102"/>
      <c r="O122" s="121"/>
      <c r="P122" s="131"/>
    </row>
    <row r="123" spans="3:18" s="3" customFormat="1" ht="18.5" customHeight="1">
      <c r="C123" s="193"/>
      <c r="D123" s="194"/>
      <c r="E123" s="194"/>
      <c r="F123" s="194"/>
      <c r="G123" s="194"/>
      <c r="H123" s="194"/>
      <c r="I123" s="194"/>
      <c r="J123" s="194"/>
      <c r="K123" s="194"/>
      <c r="L123" s="194"/>
      <c r="M123" s="195"/>
      <c r="N123" s="102"/>
      <c r="O123" s="121"/>
      <c r="P123" s="121"/>
    </row>
    <row r="124" spans="3:18" s="3" customFormat="1" ht="18.5" customHeight="1">
      <c r="C124" s="193"/>
      <c r="D124" s="194"/>
      <c r="E124" s="194"/>
      <c r="F124" s="194"/>
      <c r="G124" s="194"/>
      <c r="H124" s="194"/>
      <c r="I124" s="194"/>
      <c r="J124" s="194"/>
      <c r="K124" s="194"/>
      <c r="L124" s="194"/>
      <c r="M124" s="195"/>
      <c r="N124" s="102"/>
      <c r="O124" s="121"/>
      <c r="P124" s="121"/>
    </row>
    <row r="125" spans="3:18" s="3" customFormat="1" ht="18.5" customHeight="1">
      <c r="C125" s="196"/>
      <c r="D125" s="197"/>
      <c r="E125" s="197"/>
      <c r="F125" s="197"/>
      <c r="G125" s="197"/>
      <c r="H125" s="197"/>
      <c r="I125" s="197"/>
      <c r="J125" s="197"/>
      <c r="K125" s="197"/>
      <c r="L125" s="197"/>
      <c r="M125" s="198"/>
      <c r="N125" s="102"/>
      <c r="O125" s="121"/>
      <c r="P125" s="121"/>
    </row>
    <row r="126" spans="3:18" ht="38" customHeight="1">
      <c r="C126" s="19" t="s">
        <v>75</v>
      </c>
      <c r="D126" s="169" t="s">
        <v>282</v>
      </c>
      <c r="E126" s="169"/>
      <c r="F126" s="169"/>
      <c r="G126" s="169"/>
      <c r="H126" s="169"/>
      <c r="I126" s="169"/>
      <c r="J126" s="169"/>
      <c r="K126" s="169"/>
      <c r="L126" s="169"/>
      <c r="M126" s="170"/>
      <c r="N126" s="98"/>
      <c r="P126" s="126"/>
    </row>
    <row r="127" spans="3:18" s="3" customFormat="1" ht="18.5" customHeight="1">
      <c r="C127" s="190"/>
      <c r="D127" s="191"/>
      <c r="E127" s="191"/>
      <c r="F127" s="191"/>
      <c r="G127" s="191"/>
      <c r="H127" s="191"/>
      <c r="I127" s="191"/>
      <c r="J127" s="191"/>
      <c r="K127" s="191"/>
      <c r="L127" s="191"/>
      <c r="M127" s="192"/>
      <c r="N127" s="102"/>
      <c r="O127" s="121" t="s">
        <v>265</v>
      </c>
      <c r="P127" s="123" t="str">
        <f>IF(C127="","",C127)</f>
        <v/>
      </c>
    </row>
    <row r="128" spans="3:18" s="3" customFormat="1" ht="18.5" customHeight="1">
      <c r="C128" s="193"/>
      <c r="D128" s="194"/>
      <c r="E128" s="194"/>
      <c r="F128" s="194"/>
      <c r="G128" s="194"/>
      <c r="H128" s="194"/>
      <c r="I128" s="194"/>
      <c r="J128" s="194"/>
      <c r="K128" s="194"/>
      <c r="L128" s="194"/>
      <c r="M128" s="195"/>
      <c r="N128" s="102"/>
      <c r="O128" s="121"/>
      <c r="P128" s="131"/>
    </row>
    <row r="129" spans="3:18" s="3" customFormat="1" ht="18.5" customHeight="1">
      <c r="C129" s="193"/>
      <c r="D129" s="194"/>
      <c r="E129" s="194"/>
      <c r="F129" s="194"/>
      <c r="G129" s="194"/>
      <c r="H129" s="194"/>
      <c r="I129" s="194"/>
      <c r="J129" s="194"/>
      <c r="K129" s="194"/>
      <c r="L129" s="194"/>
      <c r="M129" s="195"/>
      <c r="N129" s="102"/>
      <c r="O129" s="121"/>
      <c r="P129" s="121"/>
    </row>
    <row r="130" spans="3:18" s="3" customFormat="1" ht="18.5" customHeight="1">
      <c r="C130" s="193"/>
      <c r="D130" s="194"/>
      <c r="E130" s="194"/>
      <c r="F130" s="194"/>
      <c r="G130" s="194"/>
      <c r="H130" s="194"/>
      <c r="I130" s="194"/>
      <c r="J130" s="194"/>
      <c r="K130" s="194"/>
      <c r="L130" s="194"/>
      <c r="M130" s="195"/>
      <c r="N130" s="102"/>
      <c r="O130" s="121"/>
      <c r="P130" s="121"/>
    </row>
    <row r="131" spans="3:18" s="3" customFormat="1" ht="18.5" customHeight="1">
      <c r="C131" s="196"/>
      <c r="D131" s="197"/>
      <c r="E131" s="197"/>
      <c r="F131" s="197"/>
      <c r="G131" s="197"/>
      <c r="H131" s="197"/>
      <c r="I131" s="197"/>
      <c r="J131" s="197"/>
      <c r="K131" s="197"/>
      <c r="L131" s="197"/>
      <c r="M131" s="198"/>
      <c r="N131" s="102"/>
      <c r="O131" s="121"/>
      <c r="P131" s="121"/>
    </row>
    <row r="132" spans="3:18" s="3" customFormat="1" ht="18.5" customHeight="1">
      <c r="N132" s="97"/>
      <c r="O132" s="121"/>
      <c r="P132" s="121"/>
    </row>
    <row r="133" spans="3:18" s="3" customFormat="1" ht="18.5" customHeight="1">
      <c r="C133" s="10" t="s">
        <v>283</v>
      </c>
      <c r="N133" s="97"/>
      <c r="O133" s="121"/>
      <c r="P133" s="121"/>
    </row>
    <row r="134" spans="3:18" ht="38" customHeight="1">
      <c r="C134" s="12" t="s">
        <v>16</v>
      </c>
      <c r="D134" s="169" t="s">
        <v>140</v>
      </c>
      <c r="E134" s="169"/>
      <c r="F134" s="169"/>
      <c r="G134" s="169"/>
      <c r="H134" s="169"/>
      <c r="I134" s="169"/>
      <c r="J134" s="169"/>
      <c r="K134" s="169"/>
      <c r="L134" s="169"/>
      <c r="M134" s="170"/>
      <c r="N134" s="98"/>
      <c r="P134" s="126"/>
    </row>
    <row r="135" spans="3:18" s="3" customFormat="1" ht="18.5" customHeight="1">
      <c r="C135" s="47"/>
      <c r="D135" s="21" t="s">
        <v>141</v>
      </c>
      <c r="E135" s="21"/>
      <c r="F135" s="21"/>
      <c r="G135" s="21"/>
      <c r="H135" s="21"/>
      <c r="I135" s="21"/>
      <c r="J135" s="21"/>
      <c r="K135" s="21"/>
      <c r="L135" s="21"/>
      <c r="M135" s="21"/>
      <c r="N135" s="97"/>
      <c r="O135" s="120" t="str">
        <f t="shared" ref="O135:O138" si="14">D135</f>
        <v>下水道：田伏処理センター（処理場）</v>
      </c>
      <c r="P135" s="123" t="str">
        <f t="shared" ref="P135:P138" si="15">IF(C135="","",C135)</f>
        <v/>
      </c>
    </row>
    <row r="136" spans="3:18" s="3" customFormat="1" ht="18.5" customHeight="1">
      <c r="C136" s="109"/>
      <c r="D136" s="15" t="s">
        <v>77</v>
      </c>
      <c r="E136" s="16"/>
      <c r="F136" s="16"/>
      <c r="G136" s="16"/>
      <c r="H136" s="16"/>
      <c r="I136" s="16"/>
      <c r="J136" s="16"/>
      <c r="K136" s="16"/>
      <c r="L136" s="16"/>
      <c r="M136" s="16"/>
      <c r="N136" s="97"/>
      <c r="O136" s="120" t="str">
        <f t="shared" si="14"/>
        <v>下水道：ポンプ場・マンホールポンプ</v>
      </c>
      <c r="P136" s="123" t="str">
        <f t="shared" si="15"/>
        <v/>
      </c>
    </row>
    <row r="137" spans="3:18" s="3" customFormat="1" ht="18.5" customHeight="1">
      <c r="C137" s="109"/>
      <c r="D137" s="15" t="s">
        <v>78</v>
      </c>
      <c r="E137" s="16"/>
      <c r="F137" s="16"/>
      <c r="G137" s="16"/>
      <c r="H137" s="16"/>
      <c r="I137" s="16"/>
      <c r="J137" s="16"/>
      <c r="K137" s="16"/>
      <c r="L137" s="16"/>
      <c r="M137" s="16"/>
      <c r="N137" s="97"/>
      <c r="O137" s="120" t="str">
        <f t="shared" si="14"/>
        <v>下水道：汚水管路</v>
      </c>
      <c r="P137" s="123" t="str">
        <f t="shared" si="15"/>
        <v/>
      </c>
    </row>
    <row r="138" spans="3:18" s="3" customFormat="1" ht="18.5" customHeight="1">
      <c r="C138" s="45"/>
      <c r="D138" s="21" t="s">
        <v>44</v>
      </c>
      <c r="E138" s="179"/>
      <c r="F138" s="179"/>
      <c r="G138" s="179"/>
      <c r="H138" s="179"/>
      <c r="I138" s="21" t="s">
        <v>45</v>
      </c>
      <c r="J138" s="21"/>
      <c r="K138" s="21"/>
      <c r="L138" s="21"/>
      <c r="M138" s="21"/>
      <c r="N138" s="97"/>
      <c r="O138" s="120" t="str">
        <f t="shared" si="14"/>
        <v>その他　（</v>
      </c>
      <c r="P138" s="123" t="str">
        <f t="shared" si="15"/>
        <v/>
      </c>
    </row>
    <row r="139" spans="3:18" ht="38" customHeight="1">
      <c r="C139" s="12" t="s">
        <v>31</v>
      </c>
      <c r="D139" s="208" t="s">
        <v>291</v>
      </c>
      <c r="E139" s="208"/>
      <c r="F139" s="208"/>
      <c r="G139" s="208"/>
      <c r="H139" s="208"/>
      <c r="I139" s="208"/>
      <c r="J139" s="208"/>
      <c r="K139" s="208"/>
      <c r="L139" s="208"/>
      <c r="M139" s="209"/>
      <c r="N139" s="103"/>
      <c r="O139" s="122" t="s">
        <v>302</v>
      </c>
      <c r="P139" s="133" t="str">
        <f>IF(E138="","",E138)</f>
        <v/>
      </c>
    </row>
    <row r="140" spans="3:18" s="3" customFormat="1" ht="8.4" customHeight="1">
      <c r="C140" s="24"/>
      <c r="D140" s="20"/>
      <c r="E140" s="20"/>
      <c r="F140" s="20"/>
      <c r="G140" s="20"/>
      <c r="H140" s="20"/>
      <c r="I140" s="20"/>
      <c r="J140" s="20"/>
      <c r="K140" s="20"/>
      <c r="L140" s="20"/>
      <c r="M140" s="20"/>
      <c r="N140" s="97"/>
      <c r="O140" s="121"/>
      <c r="P140" s="131"/>
    </row>
    <row r="141" spans="3:18" s="4" customFormat="1" ht="18.5" customHeight="1">
      <c r="C141" s="25"/>
      <c r="D141" s="21"/>
      <c r="E141" s="21"/>
      <c r="F141" s="21"/>
      <c r="G141" s="210" t="s">
        <v>79</v>
      </c>
      <c r="H141" s="210"/>
      <c r="I141" s="210"/>
      <c r="J141" s="211" t="s">
        <v>80</v>
      </c>
      <c r="K141" s="21"/>
      <c r="L141" s="21"/>
      <c r="M141" s="21"/>
      <c r="N141" s="97"/>
      <c r="O141" s="121"/>
      <c r="P141" s="121"/>
      <c r="Q141" s="3"/>
      <c r="R141" s="3"/>
    </row>
    <row r="142" spans="3:18" s="3" customFormat="1" ht="18.5" customHeight="1">
      <c r="C142" s="25"/>
      <c r="D142" s="21"/>
      <c r="E142" s="21"/>
      <c r="F142" s="21"/>
      <c r="G142" s="26" t="s">
        <v>81</v>
      </c>
      <c r="H142" s="26" t="s">
        <v>82</v>
      </c>
      <c r="I142" s="26" t="s">
        <v>83</v>
      </c>
      <c r="J142" s="212"/>
      <c r="K142" s="21"/>
      <c r="L142" s="21"/>
      <c r="M142" s="21"/>
      <c r="N142" s="97"/>
      <c r="O142" s="121"/>
      <c r="P142" s="132"/>
    </row>
    <row r="143" spans="3:18" s="3" customFormat="1" ht="18.5" customHeight="1">
      <c r="C143" s="25"/>
      <c r="D143" s="21"/>
      <c r="E143" s="21"/>
      <c r="F143" s="21"/>
      <c r="G143" s="27" t="s">
        <v>84</v>
      </c>
      <c r="H143" s="28" t="s">
        <v>85</v>
      </c>
      <c r="I143" s="29" t="s">
        <v>86</v>
      </c>
      <c r="J143" s="48"/>
      <c r="K143" s="21"/>
      <c r="L143" s="21"/>
      <c r="M143" s="21"/>
      <c r="N143" s="97"/>
      <c r="O143" s="121" t="str">
        <f>I143</f>
        <v>統括管理業務</v>
      </c>
      <c r="P143" s="123" t="str">
        <f>IF(J143="","",J143)</f>
        <v/>
      </c>
    </row>
    <row r="144" spans="3:18" s="3" customFormat="1" ht="18.5" customHeight="1">
      <c r="C144" s="25"/>
      <c r="D144" s="21"/>
      <c r="E144" s="21"/>
      <c r="F144" s="21"/>
      <c r="G144" s="204" t="s">
        <v>112</v>
      </c>
      <c r="H144" s="202" t="s">
        <v>87</v>
      </c>
      <c r="I144" s="30" t="s">
        <v>88</v>
      </c>
      <c r="J144" s="48"/>
      <c r="K144" s="21"/>
      <c r="L144" s="21"/>
      <c r="M144" s="21"/>
      <c r="N144" s="97"/>
      <c r="O144" s="121" t="str">
        <f t="shared" ref="O144:O169" si="16">I144</f>
        <v>運転管理</v>
      </c>
      <c r="P144" s="123" t="str">
        <f t="shared" ref="P144:P173" si="17">IF(J144="","",J144)</f>
        <v/>
      </c>
    </row>
    <row r="145" spans="3:21" s="3" customFormat="1" ht="18" customHeight="1">
      <c r="C145" s="25"/>
      <c r="D145" s="21"/>
      <c r="E145" s="21"/>
      <c r="F145" s="21"/>
      <c r="G145" s="205"/>
      <c r="H145" s="213"/>
      <c r="I145" s="30" t="s">
        <v>113</v>
      </c>
      <c r="J145" s="48"/>
      <c r="K145" s="21"/>
      <c r="L145" s="21"/>
      <c r="M145" s="21"/>
      <c r="N145" s="97"/>
      <c r="O145" s="121" t="str">
        <f t="shared" si="16"/>
        <v>水質管理</v>
      </c>
      <c r="P145" s="123" t="str">
        <f t="shared" si="17"/>
        <v/>
      </c>
    </row>
    <row r="146" spans="3:21" s="3" customFormat="1" ht="18" customHeight="1">
      <c r="C146" s="25"/>
      <c r="D146" s="21"/>
      <c r="E146" s="21"/>
      <c r="F146" s="21"/>
      <c r="G146" s="205"/>
      <c r="H146" s="213"/>
      <c r="I146" s="30" t="s">
        <v>114</v>
      </c>
      <c r="J146" s="48"/>
      <c r="K146" s="21"/>
      <c r="L146" s="21"/>
      <c r="M146" s="21"/>
      <c r="N146" s="97"/>
      <c r="O146" s="121" t="str">
        <f t="shared" si="16"/>
        <v>ユーテリティ調達</v>
      </c>
      <c r="P146" s="123" t="str">
        <f t="shared" si="17"/>
        <v/>
      </c>
    </row>
    <row r="147" spans="3:21" s="3" customFormat="1" ht="18.5" customHeight="1">
      <c r="C147" s="25"/>
      <c r="D147" s="21"/>
      <c r="E147" s="21"/>
      <c r="F147" s="21"/>
      <c r="G147" s="205"/>
      <c r="H147" s="213"/>
      <c r="I147" s="30" t="s">
        <v>115</v>
      </c>
      <c r="J147" s="48"/>
      <c r="K147" s="21"/>
      <c r="L147" s="21"/>
      <c r="M147" s="21"/>
      <c r="N147" s="97"/>
      <c r="O147" s="121" t="str">
        <f t="shared" si="16"/>
        <v>汚泥再利用</v>
      </c>
      <c r="P147" s="123" t="str">
        <f t="shared" si="17"/>
        <v/>
      </c>
    </row>
    <row r="148" spans="3:21" s="3" customFormat="1" ht="18.5" customHeight="1">
      <c r="C148" s="25"/>
      <c r="D148" s="21"/>
      <c r="E148" s="21"/>
      <c r="F148" s="21"/>
      <c r="G148" s="205"/>
      <c r="H148" s="207" t="s">
        <v>89</v>
      </c>
      <c r="I148" s="30" t="s">
        <v>90</v>
      </c>
      <c r="J148" s="48"/>
      <c r="K148" s="21"/>
      <c r="L148" s="21"/>
      <c r="M148" s="21"/>
      <c r="N148" s="97"/>
      <c r="O148" s="121" t="str">
        <f t="shared" si="16"/>
        <v>用地管理（除草等）</v>
      </c>
      <c r="P148" s="123" t="str">
        <f t="shared" si="17"/>
        <v/>
      </c>
    </row>
    <row r="149" spans="3:21" s="3" customFormat="1" ht="18.5" customHeight="1">
      <c r="C149" s="25"/>
      <c r="D149" s="21"/>
      <c r="E149" s="21"/>
      <c r="F149" s="21"/>
      <c r="G149" s="205"/>
      <c r="H149" s="207"/>
      <c r="I149" s="30" t="s">
        <v>91</v>
      </c>
      <c r="J149" s="48"/>
      <c r="K149" s="21"/>
      <c r="L149" s="21"/>
      <c r="M149" s="21"/>
      <c r="N149" s="97"/>
      <c r="O149" s="121" t="str">
        <f t="shared" si="16"/>
        <v>施設点検・調査</v>
      </c>
      <c r="P149" s="123" t="str">
        <f t="shared" si="17"/>
        <v/>
      </c>
    </row>
    <row r="150" spans="3:21" s="3" customFormat="1" ht="18.5" customHeight="1">
      <c r="C150" s="25"/>
      <c r="D150" s="21"/>
      <c r="E150" s="21"/>
      <c r="F150" s="21"/>
      <c r="G150" s="205"/>
      <c r="H150" s="207"/>
      <c r="I150" s="30" t="s">
        <v>92</v>
      </c>
      <c r="J150" s="48"/>
      <c r="K150" s="21"/>
      <c r="L150" s="21"/>
      <c r="M150" s="21"/>
      <c r="N150" s="97"/>
      <c r="O150" s="121" t="str">
        <f t="shared" si="16"/>
        <v>施設清掃・維持管理</v>
      </c>
      <c r="P150" s="123" t="str">
        <f t="shared" si="17"/>
        <v/>
      </c>
      <c r="S150" s="201"/>
      <c r="T150" s="201"/>
      <c r="U150" s="201"/>
    </row>
    <row r="151" spans="3:21" s="3" customFormat="1" ht="18.5" customHeight="1">
      <c r="C151" s="25"/>
      <c r="D151" s="21"/>
      <c r="E151" s="21"/>
      <c r="F151" s="21"/>
      <c r="G151" s="205"/>
      <c r="H151" s="207"/>
      <c r="I151" s="30" t="s">
        <v>93</v>
      </c>
      <c r="J151" s="48"/>
      <c r="K151" s="21"/>
      <c r="L151" s="21"/>
      <c r="M151" s="21"/>
      <c r="N151" s="97"/>
      <c r="O151" s="121" t="str">
        <f t="shared" si="16"/>
        <v>施設修繕</v>
      </c>
      <c r="P151" s="123" t="str">
        <f t="shared" si="17"/>
        <v/>
      </c>
      <c r="S151" s="32"/>
      <c r="T151" s="32"/>
      <c r="U151" s="32"/>
    </row>
    <row r="152" spans="3:21" s="3" customFormat="1" ht="18.5" customHeight="1">
      <c r="C152" s="25"/>
      <c r="D152" s="21"/>
      <c r="E152" s="21"/>
      <c r="F152" s="21"/>
      <c r="G152" s="205"/>
      <c r="H152" s="202" t="s">
        <v>94</v>
      </c>
      <c r="I152" s="30" t="s">
        <v>95</v>
      </c>
      <c r="J152" s="48"/>
      <c r="K152" s="21"/>
      <c r="L152" s="21"/>
      <c r="M152" s="21"/>
      <c r="N152" s="97"/>
      <c r="O152" s="121" t="str">
        <f t="shared" si="16"/>
        <v>施設設計・調査</v>
      </c>
      <c r="P152" s="123" t="str">
        <f t="shared" si="17"/>
        <v/>
      </c>
      <c r="S152" s="31"/>
      <c r="T152" s="31"/>
      <c r="U152" s="31"/>
    </row>
    <row r="153" spans="3:21" s="4" customFormat="1" ht="18.5" customHeight="1">
      <c r="C153" s="25"/>
      <c r="D153" s="21"/>
      <c r="E153" s="21"/>
      <c r="F153" s="21"/>
      <c r="G153" s="205"/>
      <c r="H153" s="203"/>
      <c r="I153" s="30" t="s">
        <v>96</v>
      </c>
      <c r="J153" s="48"/>
      <c r="K153" s="21"/>
      <c r="L153" s="21"/>
      <c r="M153" s="21"/>
      <c r="N153" s="97"/>
      <c r="O153" s="121" t="str">
        <f t="shared" si="16"/>
        <v>施設改築工事</v>
      </c>
      <c r="P153" s="123" t="str">
        <f t="shared" si="17"/>
        <v/>
      </c>
      <c r="Q153" s="3"/>
      <c r="R153" s="3"/>
      <c r="S153" s="31"/>
      <c r="T153" s="31"/>
      <c r="U153" s="31"/>
    </row>
    <row r="154" spans="3:21" s="3" customFormat="1" ht="18.5" customHeight="1">
      <c r="C154" s="25"/>
      <c r="D154" s="21"/>
      <c r="E154" s="21"/>
      <c r="F154" s="21"/>
      <c r="G154" s="206"/>
      <c r="H154" s="33" t="s">
        <v>97</v>
      </c>
      <c r="I154" s="30" t="s">
        <v>98</v>
      </c>
      <c r="J154" s="48"/>
      <c r="K154" s="21"/>
      <c r="L154" s="21"/>
      <c r="M154" s="21"/>
      <c r="N154" s="97"/>
      <c r="O154" s="121" t="str">
        <f t="shared" si="16"/>
        <v>維持管理計画、更新計画</v>
      </c>
      <c r="P154" s="123" t="str">
        <f t="shared" si="17"/>
        <v/>
      </c>
      <c r="S154" s="31"/>
      <c r="T154" s="31"/>
      <c r="U154" s="31"/>
    </row>
    <row r="155" spans="3:21" s="3" customFormat="1" ht="18.5" customHeight="1">
      <c r="C155" s="25"/>
      <c r="D155" s="21"/>
      <c r="E155" s="21"/>
      <c r="F155" s="21"/>
      <c r="G155" s="204" t="s">
        <v>116</v>
      </c>
      <c r="H155" s="207" t="s">
        <v>89</v>
      </c>
      <c r="I155" s="30" t="s">
        <v>117</v>
      </c>
      <c r="J155" s="48"/>
      <c r="K155" s="21"/>
      <c r="L155" s="21"/>
      <c r="M155" s="21"/>
      <c r="N155" s="97"/>
      <c r="O155" s="121" t="str">
        <f t="shared" si="16"/>
        <v>ポンプ運転管理</v>
      </c>
      <c r="P155" s="123" t="str">
        <f t="shared" si="17"/>
        <v/>
      </c>
    </row>
    <row r="156" spans="3:21" s="3" customFormat="1" ht="18.5" customHeight="1">
      <c r="C156" s="25"/>
      <c r="D156" s="21"/>
      <c r="E156" s="21"/>
      <c r="F156" s="21"/>
      <c r="G156" s="205"/>
      <c r="H156" s="207"/>
      <c r="I156" s="30" t="s">
        <v>118</v>
      </c>
      <c r="J156" s="48"/>
      <c r="K156" s="21"/>
      <c r="L156" s="21"/>
      <c r="M156" s="21"/>
      <c r="N156" s="97"/>
      <c r="O156" s="121" t="str">
        <f t="shared" si="16"/>
        <v>ポンプ点検・調査</v>
      </c>
      <c r="P156" s="123" t="str">
        <f t="shared" si="17"/>
        <v/>
      </c>
    </row>
    <row r="157" spans="3:21" s="3" customFormat="1" ht="18.5" customHeight="1">
      <c r="C157" s="25"/>
      <c r="D157" s="21"/>
      <c r="E157" s="21"/>
      <c r="F157" s="21"/>
      <c r="G157" s="205"/>
      <c r="H157" s="207"/>
      <c r="I157" s="30" t="s">
        <v>119</v>
      </c>
      <c r="J157" s="48"/>
      <c r="K157" s="21"/>
      <c r="L157" s="21"/>
      <c r="M157" s="21"/>
      <c r="N157" s="97"/>
      <c r="O157" s="121" t="str">
        <f t="shared" si="16"/>
        <v>ポンプ清掃・維持管理</v>
      </c>
      <c r="P157" s="123" t="str">
        <f t="shared" si="17"/>
        <v/>
      </c>
      <c r="S157" s="201"/>
      <c r="T157" s="201"/>
      <c r="U157" s="201"/>
    </row>
    <row r="158" spans="3:21" s="3" customFormat="1" ht="18.5" customHeight="1">
      <c r="C158" s="25"/>
      <c r="D158" s="21"/>
      <c r="E158" s="21"/>
      <c r="F158" s="21"/>
      <c r="G158" s="205"/>
      <c r="H158" s="207"/>
      <c r="I158" s="30" t="s">
        <v>120</v>
      </c>
      <c r="J158" s="48"/>
      <c r="K158" s="21"/>
      <c r="L158" s="21"/>
      <c r="M158" s="21"/>
      <c r="N158" s="97"/>
      <c r="O158" s="121" t="str">
        <f t="shared" si="16"/>
        <v>ポンプ修繕</v>
      </c>
      <c r="P158" s="123" t="str">
        <f t="shared" si="17"/>
        <v/>
      </c>
      <c r="S158" s="32"/>
      <c r="T158" s="32"/>
      <c r="U158" s="32"/>
    </row>
    <row r="159" spans="3:21" s="3" customFormat="1" ht="18.5" customHeight="1">
      <c r="C159" s="25"/>
      <c r="D159" s="21"/>
      <c r="E159" s="21"/>
      <c r="F159" s="21"/>
      <c r="G159" s="205"/>
      <c r="H159" s="202" t="s">
        <v>94</v>
      </c>
      <c r="I159" s="30" t="s">
        <v>121</v>
      </c>
      <c r="J159" s="48"/>
      <c r="K159" s="21"/>
      <c r="L159" s="21"/>
      <c r="M159" s="21"/>
      <c r="N159" s="97"/>
      <c r="O159" s="121" t="str">
        <f t="shared" si="16"/>
        <v>ポンプ設計・調査</v>
      </c>
      <c r="P159" s="123" t="str">
        <f t="shared" si="17"/>
        <v/>
      </c>
      <c r="S159" s="31"/>
      <c r="T159" s="31"/>
      <c r="U159" s="31"/>
    </row>
    <row r="160" spans="3:21" s="4" customFormat="1" ht="18.5" customHeight="1">
      <c r="C160" s="25"/>
      <c r="D160" s="21"/>
      <c r="E160" s="21"/>
      <c r="F160" s="21"/>
      <c r="G160" s="205"/>
      <c r="H160" s="203"/>
      <c r="I160" s="30" t="s">
        <v>122</v>
      </c>
      <c r="J160" s="48"/>
      <c r="K160" s="21"/>
      <c r="L160" s="21"/>
      <c r="M160" s="21"/>
      <c r="N160" s="97"/>
      <c r="O160" s="121" t="str">
        <f t="shared" si="16"/>
        <v>ポンプ改築工事</v>
      </c>
      <c r="P160" s="123" t="str">
        <f t="shared" si="17"/>
        <v/>
      </c>
      <c r="Q160" s="3"/>
      <c r="R160" s="3"/>
      <c r="S160" s="31"/>
      <c r="T160" s="31"/>
      <c r="U160" s="31"/>
    </row>
    <row r="161" spans="3:21" s="3" customFormat="1" ht="18.5" customHeight="1">
      <c r="C161" s="25"/>
      <c r="D161" s="21"/>
      <c r="E161" s="21"/>
      <c r="F161" s="21"/>
      <c r="G161" s="205"/>
      <c r="H161" s="33" t="s">
        <v>97</v>
      </c>
      <c r="I161" s="30" t="s">
        <v>123</v>
      </c>
      <c r="J161" s="48"/>
      <c r="K161" s="21"/>
      <c r="L161" s="21"/>
      <c r="M161" s="21"/>
      <c r="N161" s="97"/>
      <c r="O161" s="121" t="str">
        <f t="shared" si="16"/>
        <v>ポンプ計画策定</v>
      </c>
      <c r="P161" s="123" t="str">
        <f t="shared" si="17"/>
        <v/>
      </c>
      <c r="S161" s="31"/>
      <c r="T161" s="31"/>
      <c r="U161" s="31"/>
    </row>
    <row r="162" spans="3:21" s="3" customFormat="1" ht="18.5" customHeight="1">
      <c r="C162" s="25"/>
      <c r="D162" s="21"/>
      <c r="E162" s="21"/>
      <c r="F162" s="21"/>
      <c r="G162" s="206"/>
      <c r="H162" s="34" t="s">
        <v>99</v>
      </c>
      <c r="I162" s="30" t="s">
        <v>100</v>
      </c>
      <c r="J162" s="48"/>
      <c r="K162" s="21"/>
      <c r="L162" s="21"/>
      <c r="M162" s="21"/>
      <c r="N162" s="97"/>
      <c r="O162" s="121" t="str">
        <f t="shared" si="16"/>
        <v>調査・清掃・修繕・住民対応など</v>
      </c>
      <c r="P162" s="123" t="str">
        <f t="shared" si="17"/>
        <v/>
      </c>
      <c r="S162" s="31"/>
      <c r="T162" s="31"/>
      <c r="U162" s="31"/>
    </row>
    <row r="163" spans="3:21" s="3" customFormat="1" ht="18.5" customHeight="1">
      <c r="C163" s="25"/>
      <c r="D163" s="21"/>
      <c r="E163" s="21"/>
      <c r="F163" s="21"/>
      <c r="G163" s="207" t="s">
        <v>101</v>
      </c>
      <c r="H163" s="207" t="s">
        <v>89</v>
      </c>
      <c r="I163" s="30" t="s">
        <v>102</v>
      </c>
      <c r="J163" s="48"/>
      <c r="K163" s="21"/>
      <c r="L163" s="21"/>
      <c r="M163" s="21"/>
      <c r="N163" s="97"/>
      <c r="O163" s="121" t="str">
        <f t="shared" si="16"/>
        <v>管路点検・調査</v>
      </c>
      <c r="P163" s="123" t="str">
        <f t="shared" si="17"/>
        <v/>
      </c>
      <c r="S163" s="31"/>
      <c r="T163" s="31"/>
      <c r="U163" s="31"/>
    </row>
    <row r="164" spans="3:21" s="3" customFormat="1" ht="18.5" customHeight="1">
      <c r="C164" s="25"/>
      <c r="D164" s="21"/>
      <c r="E164" s="21"/>
      <c r="F164" s="21"/>
      <c r="G164" s="207"/>
      <c r="H164" s="207"/>
      <c r="I164" s="30" t="s">
        <v>103</v>
      </c>
      <c r="J164" s="48"/>
      <c r="K164" s="21"/>
      <c r="L164" s="21"/>
      <c r="M164" s="21"/>
      <c r="N164" s="97"/>
      <c r="O164" s="121" t="str">
        <f t="shared" si="16"/>
        <v>管路修繕</v>
      </c>
      <c r="P164" s="123" t="str">
        <f t="shared" si="17"/>
        <v/>
      </c>
      <c r="S164" s="31"/>
      <c r="T164" s="31"/>
      <c r="U164" s="31"/>
    </row>
    <row r="165" spans="3:21" s="3" customFormat="1" ht="18" customHeight="1">
      <c r="C165" s="25"/>
      <c r="D165" s="21"/>
      <c r="E165" s="21"/>
      <c r="F165" s="21"/>
      <c r="G165" s="207"/>
      <c r="H165" s="207" t="s">
        <v>94</v>
      </c>
      <c r="I165" s="30" t="s">
        <v>104</v>
      </c>
      <c r="J165" s="48"/>
      <c r="K165" s="21"/>
      <c r="L165" s="21"/>
      <c r="M165" s="21"/>
      <c r="N165" s="97"/>
      <c r="O165" s="121" t="str">
        <f t="shared" si="16"/>
        <v>管路設計・調査</v>
      </c>
      <c r="P165" s="123" t="str">
        <f t="shared" si="17"/>
        <v/>
      </c>
      <c r="S165" s="31"/>
      <c r="T165" s="31"/>
      <c r="U165" s="31"/>
    </row>
    <row r="166" spans="3:21" s="3" customFormat="1" ht="18" customHeight="1">
      <c r="C166" s="25"/>
      <c r="D166" s="21"/>
      <c r="E166" s="21"/>
      <c r="F166" s="21"/>
      <c r="G166" s="207"/>
      <c r="H166" s="207"/>
      <c r="I166" s="30" t="s">
        <v>105</v>
      </c>
      <c r="J166" s="48"/>
      <c r="K166" s="21"/>
      <c r="L166" s="21"/>
      <c r="M166" s="21"/>
      <c r="N166" s="97"/>
      <c r="O166" s="121" t="str">
        <f t="shared" si="16"/>
        <v>管路改築工事</v>
      </c>
      <c r="P166" s="123" t="str">
        <f t="shared" si="17"/>
        <v/>
      </c>
      <c r="S166" s="31"/>
      <c r="T166" s="31"/>
      <c r="U166" s="31"/>
    </row>
    <row r="167" spans="3:21" s="3" customFormat="1" ht="18.5" customHeight="1">
      <c r="C167" s="25"/>
      <c r="D167" s="21"/>
      <c r="E167" s="21"/>
      <c r="F167" s="21"/>
      <c r="G167" s="207"/>
      <c r="H167" s="34" t="s">
        <v>97</v>
      </c>
      <c r="I167" s="30" t="s">
        <v>106</v>
      </c>
      <c r="J167" s="48"/>
      <c r="K167" s="21"/>
      <c r="L167" s="21"/>
      <c r="M167" s="21"/>
      <c r="N167" s="97"/>
      <c r="O167" s="121" t="str">
        <f t="shared" si="16"/>
        <v>管路計画策定</v>
      </c>
      <c r="P167" s="123" t="str">
        <f t="shared" si="17"/>
        <v/>
      </c>
      <c r="S167" s="31"/>
      <c r="T167" s="31"/>
      <c r="U167" s="31"/>
    </row>
    <row r="168" spans="3:21" s="3" customFormat="1" ht="18.5" customHeight="1">
      <c r="C168" s="25"/>
      <c r="D168" s="21"/>
      <c r="E168" s="21"/>
      <c r="F168" s="21"/>
      <c r="G168" s="207"/>
      <c r="H168" s="34" t="s">
        <v>124</v>
      </c>
      <c r="I168" s="30" t="s">
        <v>125</v>
      </c>
      <c r="J168" s="48"/>
      <c r="K168" s="21"/>
      <c r="L168" s="21"/>
      <c r="M168" s="21"/>
      <c r="N168" s="97"/>
      <c r="O168" s="121" t="str">
        <f t="shared" si="16"/>
        <v>水位監視、緊急対応</v>
      </c>
      <c r="P168" s="123" t="str">
        <f t="shared" si="17"/>
        <v/>
      </c>
      <c r="S168" s="31"/>
      <c r="T168" s="31"/>
      <c r="U168" s="31"/>
    </row>
    <row r="169" spans="3:21" s="3" customFormat="1" ht="18.5" customHeight="1">
      <c r="C169" s="25"/>
      <c r="D169" s="21"/>
      <c r="E169" s="21"/>
      <c r="F169" s="21"/>
      <c r="G169" s="207"/>
      <c r="H169" s="34" t="s">
        <v>99</v>
      </c>
      <c r="I169" s="30" t="s">
        <v>100</v>
      </c>
      <c r="J169" s="48"/>
      <c r="K169" s="21"/>
      <c r="L169" s="21"/>
      <c r="M169" s="21"/>
      <c r="N169" s="97"/>
      <c r="O169" s="121" t="str">
        <f t="shared" si="16"/>
        <v>調査・清掃・修繕・住民対応など</v>
      </c>
      <c r="P169" s="123" t="str">
        <f t="shared" si="17"/>
        <v/>
      </c>
      <c r="S169" s="31"/>
      <c r="T169" s="31"/>
      <c r="U169" s="31"/>
    </row>
    <row r="170" spans="3:21" s="3" customFormat="1" ht="18.5" customHeight="1">
      <c r="C170" s="25"/>
      <c r="D170" s="21"/>
      <c r="E170" s="21"/>
      <c r="F170" s="21"/>
      <c r="G170" s="202" t="s">
        <v>107</v>
      </c>
      <c r="H170" s="214" t="s">
        <v>108</v>
      </c>
      <c r="I170" s="215"/>
      <c r="J170" s="48"/>
      <c r="K170" s="21"/>
      <c r="L170" s="21"/>
      <c r="M170" s="21"/>
      <c r="N170" s="97"/>
      <c r="O170" s="121" t="str">
        <f>H170</f>
        <v>調査・企画</v>
      </c>
      <c r="P170" s="123" t="str">
        <f t="shared" si="17"/>
        <v/>
      </c>
      <c r="S170" s="31"/>
      <c r="T170" s="31"/>
      <c r="U170" s="31"/>
    </row>
    <row r="171" spans="3:21" s="3" customFormat="1" ht="18.5" customHeight="1">
      <c r="C171" s="25"/>
      <c r="D171" s="21"/>
      <c r="E171" s="21"/>
      <c r="F171" s="21"/>
      <c r="G171" s="213"/>
      <c r="H171" s="214" t="s">
        <v>109</v>
      </c>
      <c r="I171" s="215"/>
      <c r="J171" s="48"/>
      <c r="K171" s="21"/>
      <c r="L171" s="21"/>
      <c r="M171" s="21"/>
      <c r="N171" s="97"/>
      <c r="O171" s="121" t="str">
        <f>H171</f>
        <v>経営・管理</v>
      </c>
      <c r="P171" s="123" t="str">
        <f t="shared" si="17"/>
        <v/>
      </c>
      <c r="S171" s="31"/>
      <c r="T171" s="31"/>
      <c r="U171" s="31"/>
    </row>
    <row r="172" spans="3:21" s="3" customFormat="1" ht="18.5" customHeight="1">
      <c r="C172" s="25"/>
      <c r="D172" s="21"/>
      <c r="E172" s="21"/>
      <c r="F172" s="21"/>
      <c r="G172" s="213"/>
      <c r="H172" s="214" t="s">
        <v>110</v>
      </c>
      <c r="I172" s="215"/>
      <c r="J172" s="48"/>
      <c r="K172" s="21"/>
      <c r="L172" s="21"/>
      <c r="M172" s="21"/>
      <c r="N172" s="97"/>
      <c r="O172" s="121" t="str">
        <f>H172</f>
        <v>窓口</v>
      </c>
      <c r="P172" s="123" t="str">
        <f t="shared" si="17"/>
        <v/>
      </c>
      <c r="S172" s="31"/>
      <c r="T172" s="31"/>
      <c r="U172" s="31"/>
    </row>
    <row r="173" spans="3:21" s="3" customFormat="1" ht="18.5" customHeight="1">
      <c r="C173" s="25"/>
      <c r="D173" s="21"/>
      <c r="E173" s="21"/>
      <c r="F173" s="21"/>
      <c r="G173" s="203"/>
      <c r="H173" s="214" t="s">
        <v>111</v>
      </c>
      <c r="I173" s="215"/>
      <c r="J173" s="48"/>
      <c r="K173" s="21"/>
      <c r="L173" s="21"/>
      <c r="M173" s="21"/>
      <c r="N173" s="97"/>
      <c r="O173" s="121" t="str">
        <f>H173</f>
        <v>システム</v>
      </c>
      <c r="P173" s="123" t="str">
        <f t="shared" si="17"/>
        <v/>
      </c>
      <c r="S173" s="31"/>
      <c r="T173" s="31"/>
      <c r="U173" s="31"/>
    </row>
    <row r="174" spans="3:21" s="3" customFormat="1" ht="9" customHeight="1">
      <c r="C174" s="119"/>
      <c r="D174" s="11"/>
      <c r="E174" s="49"/>
      <c r="F174" s="49"/>
      <c r="G174" s="49"/>
      <c r="H174" s="49"/>
      <c r="I174" s="11"/>
      <c r="J174" s="11"/>
      <c r="K174" s="11"/>
      <c r="L174" s="11"/>
      <c r="M174" s="114"/>
      <c r="N174" s="97"/>
      <c r="O174" s="121"/>
      <c r="P174" s="131"/>
    </row>
    <row r="175" spans="3:21" ht="38" customHeight="1">
      <c r="C175" s="12" t="s">
        <v>35</v>
      </c>
      <c r="D175" s="208" t="s">
        <v>293</v>
      </c>
      <c r="E175" s="208"/>
      <c r="F175" s="208"/>
      <c r="G175" s="208"/>
      <c r="H175" s="208"/>
      <c r="I175" s="208"/>
      <c r="J175" s="208"/>
      <c r="K175" s="208"/>
      <c r="L175" s="208"/>
      <c r="M175" s="209"/>
      <c r="N175" s="115"/>
      <c r="O175" s="122"/>
      <c r="P175" s="122"/>
    </row>
    <row r="176" spans="3:21" s="3" customFormat="1" ht="8.4" customHeight="1">
      <c r="C176" s="24"/>
      <c r="D176" s="20"/>
      <c r="E176" s="20"/>
      <c r="F176" s="20"/>
      <c r="G176" s="20"/>
      <c r="H176" s="20"/>
      <c r="I176" s="20"/>
      <c r="J176" s="20"/>
      <c r="K176" s="20"/>
      <c r="L176" s="20"/>
      <c r="M176" s="113"/>
      <c r="O176" s="121"/>
      <c r="P176" s="121"/>
    </row>
    <row r="177" spans="3:21" s="4" customFormat="1" ht="18.5" customHeight="1">
      <c r="C177" s="25"/>
      <c r="D177" s="21"/>
      <c r="E177" s="21"/>
      <c r="F177" s="21"/>
      <c r="G177" s="210" t="s">
        <v>79</v>
      </c>
      <c r="H177" s="210"/>
      <c r="I177" s="210"/>
      <c r="J177" s="211" t="s">
        <v>292</v>
      </c>
      <c r="K177" s="21"/>
      <c r="L177" s="21"/>
      <c r="M177" s="118"/>
      <c r="N177" s="3"/>
      <c r="O177" s="121"/>
      <c r="P177" s="121"/>
      <c r="Q177" s="3"/>
      <c r="R177" s="3"/>
    </row>
    <row r="178" spans="3:21" s="3" customFormat="1" ht="18.5" customHeight="1">
      <c r="C178" s="25"/>
      <c r="D178" s="21"/>
      <c r="E178" s="21"/>
      <c r="F178" s="21"/>
      <c r="G178" s="26" t="s">
        <v>81</v>
      </c>
      <c r="H178" s="26" t="s">
        <v>82</v>
      </c>
      <c r="I178" s="26" t="s">
        <v>83</v>
      </c>
      <c r="J178" s="212"/>
      <c r="K178" s="21"/>
      <c r="L178" s="21"/>
      <c r="M178" s="118"/>
      <c r="O178" s="121"/>
      <c r="P178" s="132"/>
    </row>
    <row r="179" spans="3:21" s="3" customFormat="1" ht="18.5" customHeight="1">
      <c r="C179" s="25"/>
      <c r="D179" s="21"/>
      <c r="E179" s="21"/>
      <c r="F179" s="21"/>
      <c r="G179" s="27" t="s">
        <v>84</v>
      </c>
      <c r="H179" s="28" t="s">
        <v>85</v>
      </c>
      <c r="I179" s="29" t="s">
        <v>86</v>
      </c>
      <c r="J179" s="48"/>
      <c r="K179" s="21"/>
      <c r="L179" s="21"/>
      <c r="M179" s="118"/>
      <c r="O179" s="121" t="str">
        <f>I179</f>
        <v>統括管理業務</v>
      </c>
      <c r="P179" s="123" t="str">
        <f>IF(J179="","",J179)</f>
        <v/>
      </c>
    </row>
    <row r="180" spans="3:21" s="3" customFormat="1" ht="18.5" customHeight="1">
      <c r="C180" s="25"/>
      <c r="D180" s="21"/>
      <c r="E180" s="21"/>
      <c r="F180" s="21"/>
      <c r="G180" s="204" t="s">
        <v>112</v>
      </c>
      <c r="H180" s="202" t="s">
        <v>87</v>
      </c>
      <c r="I180" s="30" t="s">
        <v>88</v>
      </c>
      <c r="J180" s="48"/>
      <c r="K180" s="21"/>
      <c r="L180" s="21"/>
      <c r="M180" s="118"/>
      <c r="O180" s="121" t="str">
        <f t="shared" ref="O180:O205" si="18">I180</f>
        <v>運転管理</v>
      </c>
      <c r="P180" s="123" t="str">
        <f t="shared" ref="P180:P209" si="19">IF(J180="","",J180)</f>
        <v/>
      </c>
    </row>
    <row r="181" spans="3:21" s="3" customFormat="1" ht="18" customHeight="1">
      <c r="C181" s="25"/>
      <c r="D181" s="21"/>
      <c r="E181" s="21"/>
      <c r="F181" s="21"/>
      <c r="G181" s="205"/>
      <c r="H181" s="213"/>
      <c r="I181" s="30" t="s">
        <v>113</v>
      </c>
      <c r="J181" s="48"/>
      <c r="K181" s="21"/>
      <c r="L181" s="21"/>
      <c r="M181" s="118"/>
      <c r="O181" s="121" t="str">
        <f t="shared" si="18"/>
        <v>水質管理</v>
      </c>
      <c r="P181" s="123" t="str">
        <f t="shared" si="19"/>
        <v/>
      </c>
    </row>
    <row r="182" spans="3:21" s="3" customFormat="1" ht="18" customHeight="1">
      <c r="C182" s="25"/>
      <c r="D182" s="21"/>
      <c r="E182" s="21"/>
      <c r="F182" s="21"/>
      <c r="G182" s="205"/>
      <c r="H182" s="213"/>
      <c r="I182" s="30" t="s">
        <v>114</v>
      </c>
      <c r="J182" s="48"/>
      <c r="K182" s="21"/>
      <c r="L182" s="21"/>
      <c r="M182" s="118"/>
      <c r="O182" s="121" t="str">
        <f t="shared" si="18"/>
        <v>ユーテリティ調達</v>
      </c>
      <c r="P182" s="123" t="str">
        <f t="shared" si="19"/>
        <v/>
      </c>
    </row>
    <row r="183" spans="3:21" s="3" customFormat="1" ht="18.5" customHeight="1">
      <c r="C183" s="25"/>
      <c r="D183" s="21"/>
      <c r="E183" s="21"/>
      <c r="F183" s="21"/>
      <c r="G183" s="205"/>
      <c r="H183" s="213"/>
      <c r="I183" s="30" t="s">
        <v>115</v>
      </c>
      <c r="J183" s="48"/>
      <c r="K183" s="21"/>
      <c r="L183" s="21"/>
      <c r="M183" s="118"/>
      <c r="O183" s="121" t="str">
        <f t="shared" si="18"/>
        <v>汚泥再利用</v>
      </c>
      <c r="P183" s="123" t="str">
        <f t="shared" si="19"/>
        <v/>
      </c>
    </row>
    <row r="184" spans="3:21" s="3" customFormat="1" ht="18.5" customHeight="1">
      <c r="C184" s="25"/>
      <c r="D184" s="21"/>
      <c r="E184" s="21"/>
      <c r="F184" s="21"/>
      <c r="G184" s="205"/>
      <c r="H184" s="207" t="s">
        <v>89</v>
      </c>
      <c r="I184" s="30" t="s">
        <v>90</v>
      </c>
      <c r="J184" s="48"/>
      <c r="K184" s="21"/>
      <c r="L184" s="21"/>
      <c r="M184" s="118"/>
      <c r="O184" s="121" t="str">
        <f t="shared" si="18"/>
        <v>用地管理（除草等）</v>
      </c>
      <c r="P184" s="123" t="str">
        <f t="shared" si="19"/>
        <v/>
      </c>
    </row>
    <row r="185" spans="3:21" s="3" customFormat="1" ht="18.5" customHeight="1">
      <c r="C185" s="25"/>
      <c r="D185" s="21"/>
      <c r="E185" s="21"/>
      <c r="F185" s="21"/>
      <c r="G185" s="205"/>
      <c r="H185" s="207"/>
      <c r="I185" s="30" t="s">
        <v>91</v>
      </c>
      <c r="J185" s="48"/>
      <c r="K185" s="21"/>
      <c r="L185" s="21"/>
      <c r="M185" s="118"/>
      <c r="O185" s="121" t="str">
        <f t="shared" si="18"/>
        <v>施設点検・調査</v>
      </c>
      <c r="P185" s="123" t="str">
        <f t="shared" si="19"/>
        <v/>
      </c>
    </row>
    <row r="186" spans="3:21" s="3" customFormat="1" ht="18.5" customHeight="1">
      <c r="C186" s="25"/>
      <c r="D186" s="21"/>
      <c r="E186" s="21"/>
      <c r="F186" s="21"/>
      <c r="G186" s="205"/>
      <c r="H186" s="207"/>
      <c r="I186" s="30" t="s">
        <v>92</v>
      </c>
      <c r="J186" s="48"/>
      <c r="K186" s="21"/>
      <c r="L186" s="21"/>
      <c r="M186" s="118"/>
      <c r="O186" s="121" t="str">
        <f t="shared" si="18"/>
        <v>施設清掃・維持管理</v>
      </c>
      <c r="P186" s="123" t="str">
        <f t="shared" si="19"/>
        <v/>
      </c>
      <c r="S186" s="201"/>
      <c r="T186" s="201"/>
      <c r="U186" s="201"/>
    </row>
    <row r="187" spans="3:21" s="3" customFormat="1" ht="18.5" customHeight="1">
      <c r="C187" s="25"/>
      <c r="D187" s="21"/>
      <c r="E187" s="21"/>
      <c r="F187" s="21"/>
      <c r="G187" s="205"/>
      <c r="H187" s="207"/>
      <c r="I187" s="30" t="s">
        <v>93</v>
      </c>
      <c r="J187" s="48"/>
      <c r="K187" s="21"/>
      <c r="L187" s="21"/>
      <c r="M187" s="118"/>
      <c r="O187" s="121" t="str">
        <f t="shared" si="18"/>
        <v>施設修繕</v>
      </c>
      <c r="P187" s="123" t="str">
        <f t="shared" si="19"/>
        <v/>
      </c>
      <c r="S187" s="32"/>
      <c r="T187" s="32"/>
      <c r="U187" s="32"/>
    </row>
    <row r="188" spans="3:21" s="3" customFormat="1" ht="18.5" customHeight="1">
      <c r="C188" s="25"/>
      <c r="D188" s="21"/>
      <c r="E188" s="21"/>
      <c r="F188" s="21"/>
      <c r="G188" s="205"/>
      <c r="H188" s="202" t="s">
        <v>94</v>
      </c>
      <c r="I188" s="30" t="s">
        <v>95</v>
      </c>
      <c r="J188" s="48"/>
      <c r="K188" s="21"/>
      <c r="L188" s="21"/>
      <c r="M188" s="118"/>
      <c r="O188" s="121" t="str">
        <f t="shared" si="18"/>
        <v>施設設計・調査</v>
      </c>
      <c r="P188" s="123" t="str">
        <f t="shared" si="19"/>
        <v/>
      </c>
      <c r="S188" s="31"/>
      <c r="T188" s="31"/>
      <c r="U188" s="31"/>
    </row>
    <row r="189" spans="3:21" s="4" customFormat="1" ht="18.5" customHeight="1">
      <c r="C189" s="25"/>
      <c r="D189" s="21"/>
      <c r="E189" s="21"/>
      <c r="F189" s="21"/>
      <c r="G189" s="205"/>
      <c r="H189" s="203"/>
      <c r="I189" s="30" t="s">
        <v>96</v>
      </c>
      <c r="J189" s="48"/>
      <c r="K189" s="21"/>
      <c r="L189" s="21"/>
      <c r="M189" s="118"/>
      <c r="N189" s="3"/>
      <c r="O189" s="121" t="str">
        <f t="shared" si="18"/>
        <v>施設改築工事</v>
      </c>
      <c r="P189" s="123" t="str">
        <f t="shared" si="19"/>
        <v/>
      </c>
      <c r="Q189" s="3"/>
      <c r="R189" s="3"/>
      <c r="S189" s="31"/>
      <c r="T189" s="31"/>
      <c r="U189" s="31"/>
    </row>
    <row r="190" spans="3:21" s="3" customFormat="1" ht="18.5" customHeight="1">
      <c r="C190" s="25"/>
      <c r="D190" s="21"/>
      <c r="E190" s="21"/>
      <c r="F190" s="21"/>
      <c r="G190" s="206"/>
      <c r="H190" s="33" t="s">
        <v>97</v>
      </c>
      <c r="I190" s="30" t="s">
        <v>98</v>
      </c>
      <c r="J190" s="48"/>
      <c r="K190" s="21"/>
      <c r="L190" s="21"/>
      <c r="M190" s="118"/>
      <c r="O190" s="121" t="str">
        <f t="shared" si="18"/>
        <v>維持管理計画、更新計画</v>
      </c>
      <c r="P190" s="123" t="str">
        <f t="shared" si="19"/>
        <v/>
      </c>
      <c r="S190" s="31"/>
      <c r="T190" s="31"/>
      <c r="U190" s="31"/>
    </row>
    <row r="191" spans="3:21" s="3" customFormat="1" ht="18.5" customHeight="1">
      <c r="C191" s="25"/>
      <c r="D191" s="21"/>
      <c r="E191" s="21"/>
      <c r="F191" s="21"/>
      <c r="G191" s="204" t="s">
        <v>116</v>
      </c>
      <c r="H191" s="207" t="s">
        <v>89</v>
      </c>
      <c r="I191" s="30" t="s">
        <v>117</v>
      </c>
      <c r="J191" s="48"/>
      <c r="K191" s="21"/>
      <c r="L191" s="21"/>
      <c r="M191" s="118"/>
      <c r="O191" s="121" t="str">
        <f t="shared" si="18"/>
        <v>ポンプ運転管理</v>
      </c>
      <c r="P191" s="123" t="str">
        <f t="shared" si="19"/>
        <v/>
      </c>
    </row>
    <row r="192" spans="3:21" s="3" customFormat="1" ht="18.5" customHeight="1">
      <c r="C192" s="25"/>
      <c r="D192" s="21"/>
      <c r="E192" s="21"/>
      <c r="F192" s="21"/>
      <c r="G192" s="205"/>
      <c r="H192" s="207"/>
      <c r="I192" s="30" t="s">
        <v>118</v>
      </c>
      <c r="J192" s="48"/>
      <c r="K192" s="21"/>
      <c r="L192" s="21"/>
      <c r="M192" s="118"/>
      <c r="O192" s="121" t="str">
        <f t="shared" si="18"/>
        <v>ポンプ点検・調査</v>
      </c>
      <c r="P192" s="123" t="str">
        <f t="shared" si="19"/>
        <v/>
      </c>
    </row>
    <row r="193" spans="3:21" s="3" customFormat="1" ht="18.5" customHeight="1">
      <c r="C193" s="25"/>
      <c r="D193" s="21"/>
      <c r="E193" s="21"/>
      <c r="F193" s="21"/>
      <c r="G193" s="205"/>
      <c r="H193" s="207"/>
      <c r="I193" s="30" t="s">
        <v>119</v>
      </c>
      <c r="J193" s="48"/>
      <c r="K193" s="21"/>
      <c r="L193" s="21"/>
      <c r="M193" s="118"/>
      <c r="O193" s="121" t="str">
        <f t="shared" si="18"/>
        <v>ポンプ清掃・維持管理</v>
      </c>
      <c r="P193" s="123" t="str">
        <f t="shared" si="19"/>
        <v/>
      </c>
      <c r="S193" s="201"/>
      <c r="T193" s="201"/>
      <c r="U193" s="201"/>
    </row>
    <row r="194" spans="3:21" s="3" customFormat="1" ht="18.5" customHeight="1">
      <c r="C194" s="25"/>
      <c r="D194" s="21"/>
      <c r="E194" s="21"/>
      <c r="F194" s="21"/>
      <c r="G194" s="205"/>
      <c r="H194" s="207"/>
      <c r="I194" s="30" t="s">
        <v>120</v>
      </c>
      <c r="J194" s="48"/>
      <c r="K194" s="21"/>
      <c r="L194" s="21"/>
      <c r="M194" s="118"/>
      <c r="O194" s="121" t="str">
        <f t="shared" si="18"/>
        <v>ポンプ修繕</v>
      </c>
      <c r="P194" s="123" t="str">
        <f t="shared" si="19"/>
        <v/>
      </c>
      <c r="S194" s="32"/>
      <c r="T194" s="32"/>
      <c r="U194" s="32"/>
    </row>
    <row r="195" spans="3:21" s="3" customFormat="1" ht="18.5" customHeight="1">
      <c r="C195" s="25"/>
      <c r="D195" s="21"/>
      <c r="E195" s="21"/>
      <c r="F195" s="21"/>
      <c r="G195" s="205"/>
      <c r="H195" s="202" t="s">
        <v>94</v>
      </c>
      <c r="I195" s="30" t="s">
        <v>121</v>
      </c>
      <c r="J195" s="48"/>
      <c r="K195" s="21"/>
      <c r="L195" s="21"/>
      <c r="M195" s="118"/>
      <c r="O195" s="121" t="str">
        <f t="shared" si="18"/>
        <v>ポンプ設計・調査</v>
      </c>
      <c r="P195" s="123" t="str">
        <f t="shared" si="19"/>
        <v/>
      </c>
      <c r="S195" s="31"/>
      <c r="T195" s="31"/>
      <c r="U195" s="31"/>
    </row>
    <row r="196" spans="3:21" s="4" customFormat="1" ht="18.5" customHeight="1">
      <c r="C196" s="25"/>
      <c r="D196" s="21"/>
      <c r="E196" s="21"/>
      <c r="F196" s="21"/>
      <c r="G196" s="205"/>
      <c r="H196" s="203"/>
      <c r="I196" s="30" t="s">
        <v>122</v>
      </c>
      <c r="J196" s="48"/>
      <c r="K196" s="21"/>
      <c r="L196" s="21"/>
      <c r="M196" s="118"/>
      <c r="N196" s="3"/>
      <c r="O196" s="121" t="str">
        <f t="shared" si="18"/>
        <v>ポンプ改築工事</v>
      </c>
      <c r="P196" s="123" t="str">
        <f t="shared" si="19"/>
        <v/>
      </c>
      <c r="Q196" s="3"/>
      <c r="R196" s="3"/>
      <c r="S196" s="31"/>
      <c r="T196" s="31"/>
      <c r="U196" s="31"/>
    </row>
    <row r="197" spans="3:21" s="3" customFormat="1" ht="18.5" customHeight="1">
      <c r="C197" s="25"/>
      <c r="D197" s="21"/>
      <c r="E197" s="21"/>
      <c r="F197" s="21"/>
      <c r="G197" s="205"/>
      <c r="H197" s="33" t="s">
        <v>97</v>
      </c>
      <c r="I197" s="30" t="s">
        <v>123</v>
      </c>
      <c r="J197" s="48"/>
      <c r="K197" s="21"/>
      <c r="L197" s="21"/>
      <c r="M197" s="118"/>
      <c r="O197" s="121" t="str">
        <f t="shared" si="18"/>
        <v>ポンプ計画策定</v>
      </c>
      <c r="P197" s="123" t="str">
        <f t="shared" si="19"/>
        <v/>
      </c>
      <c r="S197" s="31"/>
      <c r="T197" s="31"/>
      <c r="U197" s="31"/>
    </row>
    <row r="198" spans="3:21" s="3" customFormat="1" ht="18.5" customHeight="1">
      <c r="C198" s="25"/>
      <c r="D198" s="21"/>
      <c r="E198" s="21"/>
      <c r="F198" s="21"/>
      <c r="G198" s="206"/>
      <c r="H198" s="34" t="s">
        <v>99</v>
      </c>
      <c r="I198" s="30" t="s">
        <v>100</v>
      </c>
      <c r="J198" s="48"/>
      <c r="K198" s="21"/>
      <c r="L198" s="21"/>
      <c r="M198" s="118"/>
      <c r="O198" s="121" t="str">
        <f t="shared" si="18"/>
        <v>調査・清掃・修繕・住民対応など</v>
      </c>
      <c r="P198" s="123" t="str">
        <f t="shared" si="19"/>
        <v/>
      </c>
      <c r="S198" s="31"/>
      <c r="T198" s="31"/>
      <c r="U198" s="31"/>
    </row>
    <row r="199" spans="3:21" s="3" customFormat="1" ht="18.5" customHeight="1">
      <c r="C199" s="25"/>
      <c r="D199" s="21"/>
      <c r="E199" s="21"/>
      <c r="F199" s="21"/>
      <c r="G199" s="207" t="s">
        <v>101</v>
      </c>
      <c r="H199" s="207" t="s">
        <v>89</v>
      </c>
      <c r="I199" s="30" t="s">
        <v>102</v>
      </c>
      <c r="J199" s="48"/>
      <c r="K199" s="21"/>
      <c r="L199" s="21"/>
      <c r="M199" s="118"/>
      <c r="O199" s="121" t="str">
        <f t="shared" si="18"/>
        <v>管路点検・調査</v>
      </c>
      <c r="P199" s="123" t="str">
        <f t="shared" si="19"/>
        <v/>
      </c>
      <c r="S199" s="31"/>
      <c r="T199" s="31"/>
      <c r="U199" s="31"/>
    </row>
    <row r="200" spans="3:21" s="3" customFormat="1" ht="18.5" customHeight="1">
      <c r="C200" s="25"/>
      <c r="D200" s="21"/>
      <c r="E200" s="21"/>
      <c r="F200" s="21"/>
      <c r="G200" s="207"/>
      <c r="H200" s="207"/>
      <c r="I200" s="30" t="s">
        <v>103</v>
      </c>
      <c r="J200" s="48"/>
      <c r="K200" s="21"/>
      <c r="L200" s="21"/>
      <c r="M200" s="118"/>
      <c r="O200" s="121" t="str">
        <f t="shared" si="18"/>
        <v>管路修繕</v>
      </c>
      <c r="P200" s="123" t="str">
        <f t="shared" si="19"/>
        <v/>
      </c>
      <c r="S200" s="31"/>
      <c r="T200" s="31"/>
      <c r="U200" s="31"/>
    </row>
    <row r="201" spans="3:21" s="3" customFormat="1" ht="18" customHeight="1">
      <c r="C201" s="25"/>
      <c r="D201" s="21"/>
      <c r="E201" s="21"/>
      <c r="F201" s="21"/>
      <c r="G201" s="207"/>
      <c r="H201" s="207" t="s">
        <v>94</v>
      </c>
      <c r="I201" s="30" t="s">
        <v>104</v>
      </c>
      <c r="J201" s="48"/>
      <c r="K201" s="21"/>
      <c r="L201" s="21"/>
      <c r="M201" s="118"/>
      <c r="O201" s="121" t="str">
        <f t="shared" si="18"/>
        <v>管路設計・調査</v>
      </c>
      <c r="P201" s="123" t="str">
        <f t="shared" si="19"/>
        <v/>
      </c>
      <c r="S201" s="31"/>
      <c r="T201" s="31"/>
      <c r="U201" s="31"/>
    </row>
    <row r="202" spans="3:21" s="3" customFormat="1" ht="18" customHeight="1">
      <c r="C202" s="25"/>
      <c r="D202" s="21"/>
      <c r="E202" s="21"/>
      <c r="F202" s="21"/>
      <c r="G202" s="207"/>
      <c r="H202" s="207"/>
      <c r="I202" s="30" t="s">
        <v>105</v>
      </c>
      <c r="J202" s="48"/>
      <c r="K202" s="21"/>
      <c r="L202" s="21"/>
      <c r="M202" s="118"/>
      <c r="O202" s="121" t="str">
        <f t="shared" si="18"/>
        <v>管路改築工事</v>
      </c>
      <c r="P202" s="123" t="str">
        <f t="shared" si="19"/>
        <v/>
      </c>
      <c r="S202" s="31"/>
      <c r="T202" s="31"/>
      <c r="U202" s="31"/>
    </row>
    <row r="203" spans="3:21" s="3" customFormat="1" ht="18.5" customHeight="1">
      <c r="C203" s="25"/>
      <c r="D203" s="21"/>
      <c r="E203" s="21"/>
      <c r="F203" s="21"/>
      <c r="G203" s="207"/>
      <c r="H203" s="34" t="s">
        <v>97</v>
      </c>
      <c r="I203" s="30" t="s">
        <v>106</v>
      </c>
      <c r="J203" s="48"/>
      <c r="K203" s="21"/>
      <c r="L203" s="21"/>
      <c r="M203" s="118"/>
      <c r="O203" s="121" t="str">
        <f t="shared" si="18"/>
        <v>管路計画策定</v>
      </c>
      <c r="P203" s="123" t="str">
        <f t="shared" si="19"/>
        <v/>
      </c>
      <c r="S203" s="31"/>
      <c r="T203" s="31"/>
      <c r="U203" s="31"/>
    </row>
    <row r="204" spans="3:21" s="3" customFormat="1" ht="18.5" customHeight="1">
      <c r="C204" s="25"/>
      <c r="D204" s="21"/>
      <c r="E204" s="21"/>
      <c r="F204" s="21"/>
      <c r="G204" s="207"/>
      <c r="H204" s="34" t="s">
        <v>124</v>
      </c>
      <c r="I204" s="30" t="s">
        <v>125</v>
      </c>
      <c r="J204" s="48"/>
      <c r="K204" s="21"/>
      <c r="L204" s="21"/>
      <c r="M204" s="118"/>
      <c r="O204" s="121" t="str">
        <f t="shared" si="18"/>
        <v>水位監視、緊急対応</v>
      </c>
      <c r="P204" s="123" t="str">
        <f t="shared" si="19"/>
        <v/>
      </c>
      <c r="S204" s="31"/>
      <c r="T204" s="31"/>
      <c r="U204" s="31"/>
    </row>
    <row r="205" spans="3:21" s="3" customFormat="1" ht="18.5" customHeight="1">
      <c r="C205" s="25"/>
      <c r="D205" s="21"/>
      <c r="E205" s="21"/>
      <c r="F205" s="21"/>
      <c r="G205" s="207"/>
      <c r="H205" s="34" t="s">
        <v>99</v>
      </c>
      <c r="I205" s="30" t="s">
        <v>100</v>
      </c>
      <c r="J205" s="48"/>
      <c r="K205" s="21"/>
      <c r="L205" s="21"/>
      <c r="M205" s="118"/>
      <c r="O205" s="121" t="str">
        <f t="shared" si="18"/>
        <v>調査・清掃・修繕・住民対応など</v>
      </c>
      <c r="P205" s="123" t="str">
        <f t="shared" si="19"/>
        <v/>
      </c>
      <c r="S205" s="31"/>
      <c r="T205" s="31"/>
      <c r="U205" s="31"/>
    </row>
    <row r="206" spans="3:21" s="3" customFormat="1" ht="18.5" customHeight="1">
      <c r="C206" s="25"/>
      <c r="D206" s="21"/>
      <c r="E206" s="21"/>
      <c r="F206" s="21"/>
      <c r="G206" s="202" t="s">
        <v>107</v>
      </c>
      <c r="H206" s="214" t="s">
        <v>108</v>
      </c>
      <c r="I206" s="215"/>
      <c r="J206" s="48"/>
      <c r="K206" s="21"/>
      <c r="L206" s="21"/>
      <c r="M206" s="118"/>
      <c r="O206" s="121" t="str">
        <f>H206</f>
        <v>調査・企画</v>
      </c>
      <c r="P206" s="123" t="str">
        <f t="shared" si="19"/>
        <v/>
      </c>
      <c r="S206" s="31"/>
      <c r="T206" s="31"/>
      <c r="U206" s="31"/>
    </row>
    <row r="207" spans="3:21" s="3" customFormat="1" ht="18.5" customHeight="1">
      <c r="C207" s="25"/>
      <c r="D207" s="21"/>
      <c r="E207" s="21"/>
      <c r="F207" s="21"/>
      <c r="G207" s="213"/>
      <c r="H207" s="214" t="s">
        <v>109</v>
      </c>
      <c r="I207" s="215"/>
      <c r="J207" s="48"/>
      <c r="K207" s="21"/>
      <c r="L207" s="21"/>
      <c r="M207" s="118"/>
      <c r="O207" s="121" t="str">
        <f>H207</f>
        <v>経営・管理</v>
      </c>
      <c r="P207" s="123" t="str">
        <f t="shared" si="19"/>
        <v/>
      </c>
      <c r="S207" s="31"/>
      <c r="T207" s="31"/>
      <c r="U207" s="31"/>
    </row>
    <row r="208" spans="3:21" s="3" customFormat="1" ht="18.5" customHeight="1">
      <c r="C208" s="25"/>
      <c r="D208" s="21"/>
      <c r="E208" s="21"/>
      <c r="F208" s="21"/>
      <c r="G208" s="213"/>
      <c r="H208" s="214" t="s">
        <v>110</v>
      </c>
      <c r="I208" s="215"/>
      <c r="J208" s="48"/>
      <c r="K208" s="21"/>
      <c r="L208" s="21"/>
      <c r="M208" s="118"/>
      <c r="O208" s="121" t="str">
        <f>H208</f>
        <v>窓口</v>
      </c>
      <c r="P208" s="123" t="str">
        <f t="shared" si="19"/>
        <v/>
      </c>
      <c r="S208" s="31"/>
      <c r="T208" s="31"/>
      <c r="U208" s="31"/>
    </row>
    <row r="209" spans="3:21" s="3" customFormat="1" ht="18.5" customHeight="1">
      <c r="C209" s="25"/>
      <c r="D209" s="21"/>
      <c r="E209" s="21"/>
      <c r="F209" s="21"/>
      <c r="G209" s="203"/>
      <c r="H209" s="214" t="s">
        <v>111</v>
      </c>
      <c r="I209" s="215"/>
      <c r="J209" s="48"/>
      <c r="K209" s="21"/>
      <c r="L209" s="21"/>
      <c r="M209" s="118"/>
      <c r="O209" s="121" t="str">
        <f>H209</f>
        <v>システム</v>
      </c>
      <c r="P209" s="123" t="str">
        <f t="shared" si="19"/>
        <v/>
      </c>
      <c r="S209" s="31"/>
      <c r="T209" s="31"/>
      <c r="U209" s="31"/>
    </row>
    <row r="210" spans="3:21" s="3" customFormat="1" ht="9" customHeight="1">
      <c r="C210" s="119"/>
      <c r="D210" s="11"/>
      <c r="E210" s="49"/>
      <c r="F210" s="49"/>
      <c r="G210" s="49"/>
      <c r="H210" s="49"/>
      <c r="I210" s="11"/>
      <c r="J210" s="11"/>
      <c r="K210" s="11"/>
      <c r="L210" s="11"/>
      <c r="M210" s="114"/>
      <c r="O210" s="121"/>
      <c r="P210" s="131"/>
    </row>
    <row r="211" spans="3:21" ht="38" customHeight="1">
      <c r="C211" s="19" t="s">
        <v>41</v>
      </c>
      <c r="D211" s="169" t="s">
        <v>294</v>
      </c>
      <c r="E211" s="169"/>
      <c r="F211" s="169"/>
      <c r="G211" s="169"/>
      <c r="H211" s="169"/>
      <c r="I211" s="169"/>
      <c r="J211" s="169"/>
      <c r="K211" s="169"/>
      <c r="L211" s="169"/>
      <c r="M211" s="170"/>
      <c r="N211" s="116"/>
      <c r="P211" s="126"/>
    </row>
    <row r="212" spans="3:21" s="3" customFormat="1" ht="18.5" customHeight="1">
      <c r="C212" s="190"/>
      <c r="D212" s="191"/>
      <c r="E212" s="191"/>
      <c r="F212" s="191"/>
      <c r="G212" s="191"/>
      <c r="H212" s="191"/>
      <c r="I212" s="191"/>
      <c r="J212" s="191"/>
      <c r="K212" s="191"/>
      <c r="L212" s="191"/>
      <c r="M212" s="192"/>
      <c r="N212" s="117"/>
      <c r="O212" s="121" t="s">
        <v>303</v>
      </c>
      <c r="P212" s="123" t="str">
        <f>IF(C212="","",C212)</f>
        <v/>
      </c>
    </row>
    <row r="213" spans="3:21" s="3" customFormat="1" ht="18.5" customHeight="1">
      <c r="C213" s="193"/>
      <c r="D213" s="194"/>
      <c r="E213" s="194"/>
      <c r="F213" s="194"/>
      <c r="G213" s="194"/>
      <c r="H213" s="194"/>
      <c r="I213" s="194"/>
      <c r="J213" s="194"/>
      <c r="K213" s="194"/>
      <c r="L213" s="194"/>
      <c r="M213" s="195"/>
      <c r="N213" s="117"/>
      <c r="O213" s="121"/>
      <c r="P213" s="131"/>
    </row>
    <row r="214" spans="3:21" s="3" customFormat="1" ht="18.5" customHeight="1">
      <c r="C214" s="193"/>
      <c r="D214" s="194"/>
      <c r="E214" s="194"/>
      <c r="F214" s="194"/>
      <c r="G214" s="194"/>
      <c r="H214" s="194"/>
      <c r="I214" s="194"/>
      <c r="J214" s="194"/>
      <c r="K214" s="194"/>
      <c r="L214" s="194"/>
      <c r="M214" s="195"/>
      <c r="N214" s="117"/>
      <c r="O214" s="121"/>
      <c r="P214" s="121"/>
    </row>
    <row r="215" spans="3:21" s="3" customFormat="1" ht="18.5" customHeight="1">
      <c r="C215" s="193"/>
      <c r="D215" s="194"/>
      <c r="E215" s="194"/>
      <c r="F215" s="194"/>
      <c r="G215" s="194"/>
      <c r="H215" s="194"/>
      <c r="I215" s="194"/>
      <c r="J215" s="194"/>
      <c r="K215" s="194"/>
      <c r="L215" s="194"/>
      <c r="M215" s="195"/>
      <c r="N215" s="117"/>
      <c r="O215" s="121"/>
      <c r="P215" s="121"/>
    </row>
    <row r="216" spans="3:21" s="3" customFormat="1" ht="18.5" customHeight="1">
      <c r="C216" s="196"/>
      <c r="D216" s="197"/>
      <c r="E216" s="197"/>
      <c r="F216" s="197"/>
      <c r="G216" s="197"/>
      <c r="H216" s="197"/>
      <c r="I216" s="197"/>
      <c r="J216" s="197"/>
      <c r="K216" s="197"/>
      <c r="L216" s="197"/>
      <c r="M216" s="198"/>
      <c r="N216" s="117"/>
      <c r="O216" s="121"/>
      <c r="P216" s="121"/>
    </row>
    <row r="217" spans="3:21" ht="38" customHeight="1">
      <c r="C217" s="40" t="s">
        <v>70</v>
      </c>
      <c r="D217" s="199" t="s">
        <v>144</v>
      </c>
      <c r="E217" s="199"/>
      <c r="F217" s="199"/>
      <c r="G217" s="199"/>
      <c r="H217" s="199"/>
      <c r="I217" s="199"/>
      <c r="J217" s="199"/>
      <c r="K217" s="199"/>
      <c r="L217" s="199"/>
      <c r="M217" s="200"/>
      <c r="N217" s="98"/>
      <c r="P217" s="126"/>
    </row>
    <row r="218" spans="3:21" s="3" customFormat="1" ht="18.5" customHeight="1">
      <c r="C218" s="47"/>
      <c r="D218" s="20" t="s">
        <v>126</v>
      </c>
      <c r="E218" s="20"/>
      <c r="F218" s="20"/>
      <c r="G218" s="20"/>
      <c r="H218" s="20"/>
      <c r="I218" s="20"/>
      <c r="J218" s="20"/>
      <c r="K218" s="20"/>
      <c r="L218" s="20"/>
      <c r="M218" s="113"/>
      <c r="N218" s="97"/>
      <c r="O218" s="120" t="str">
        <f t="shared" ref="O218:O220" si="20">D218</f>
        <v>含めるべきである（担当を想定している）</v>
      </c>
      <c r="P218" s="123" t="str">
        <f t="shared" ref="P218:P220" si="21">IF(C218="","",C218)</f>
        <v/>
      </c>
    </row>
    <row r="219" spans="3:21" s="3" customFormat="1" ht="18.5" customHeight="1">
      <c r="C219" s="109"/>
      <c r="D219" s="110" t="s">
        <v>127</v>
      </c>
      <c r="E219" s="110"/>
      <c r="F219" s="110"/>
      <c r="G219" s="110"/>
      <c r="H219" s="110"/>
      <c r="I219" s="110"/>
      <c r="J219" s="110"/>
      <c r="K219" s="110"/>
      <c r="L219" s="110"/>
      <c r="M219" s="111"/>
      <c r="N219" s="97"/>
      <c r="O219" s="120" t="str">
        <f t="shared" si="20"/>
        <v>含めるべきである（担当を想定していない）</v>
      </c>
      <c r="P219" s="123" t="str">
        <f t="shared" si="21"/>
        <v/>
      </c>
    </row>
    <row r="220" spans="3:21" s="3" customFormat="1" ht="18.5" customHeight="1">
      <c r="C220" s="46"/>
      <c r="D220" s="11" t="s">
        <v>128</v>
      </c>
      <c r="E220" s="11"/>
      <c r="F220" s="11"/>
      <c r="G220" s="11"/>
      <c r="H220" s="11"/>
      <c r="I220" s="11"/>
      <c r="J220" s="11"/>
      <c r="K220" s="11"/>
      <c r="L220" s="11"/>
      <c r="M220" s="114"/>
      <c r="N220" s="97"/>
      <c r="O220" s="120" t="str">
        <f t="shared" si="20"/>
        <v>含めるべきでない</v>
      </c>
      <c r="P220" s="123" t="str">
        <f t="shared" si="21"/>
        <v/>
      </c>
    </row>
    <row r="221" spans="3:21" s="3" customFormat="1" ht="18.5" customHeight="1">
      <c r="N221" s="97"/>
      <c r="O221" s="121"/>
      <c r="P221" s="131"/>
    </row>
    <row r="222" spans="3:21" s="3" customFormat="1" ht="18.5" customHeight="1">
      <c r="C222" s="10" t="s">
        <v>129</v>
      </c>
      <c r="N222" s="97"/>
      <c r="O222" s="121"/>
      <c r="P222" s="121"/>
    </row>
    <row r="223" spans="3:21" ht="38" customHeight="1">
      <c r="C223" s="12" t="s">
        <v>16</v>
      </c>
      <c r="D223" s="169" t="s">
        <v>284</v>
      </c>
      <c r="E223" s="169"/>
      <c r="F223" s="169"/>
      <c r="G223" s="169"/>
      <c r="H223" s="169"/>
      <c r="I223" s="169"/>
      <c r="J223" s="169"/>
      <c r="K223" s="169"/>
      <c r="L223" s="169"/>
      <c r="M223" s="170"/>
      <c r="N223" s="98"/>
      <c r="P223" s="126"/>
    </row>
    <row r="224" spans="3:21" s="3" customFormat="1" ht="18.5" customHeight="1">
      <c r="C224" s="47"/>
      <c r="D224" s="21" t="s">
        <v>130</v>
      </c>
      <c r="E224" s="21"/>
      <c r="F224" s="21"/>
      <c r="G224" s="21"/>
      <c r="H224" s="21"/>
      <c r="I224" s="21"/>
      <c r="J224" s="21"/>
      <c r="K224" s="21"/>
      <c r="L224" s="21"/>
      <c r="M224" s="21"/>
      <c r="N224" s="97"/>
      <c r="O224" s="120" t="str">
        <f t="shared" ref="O224:O225" si="22">D224</f>
        <v>希望する</v>
      </c>
      <c r="P224" s="123" t="str">
        <f t="shared" ref="P224:P225" si="23">IF(C224="","",C224)</f>
        <v/>
      </c>
    </row>
    <row r="225" spans="1:16" s="3" customFormat="1" ht="18.5" customHeight="1">
      <c r="C225" s="112"/>
      <c r="D225" s="107" t="s">
        <v>131</v>
      </c>
      <c r="E225" s="107"/>
      <c r="F225" s="107"/>
      <c r="G225" s="107"/>
      <c r="H225" s="107"/>
      <c r="I225" s="107"/>
      <c r="J225" s="107"/>
      <c r="K225" s="107"/>
      <c r="L225" s="107"/>
      <c r="M225" s="108"/>
      <c r="N225" s="97"/>
      <c r="O225" s="120" t="str">
        <f t="shared" si="22"/>
        <v>希望しない</v>
      </c>
      <c r="P225" s="123" t="str">
        <f t="shared" si="23"/>
        <v/>
      </c>
    </row>
    <row r="226" spans="1:16" ht="38" customHeight="1">
      <c r="C226" s="19" t="s">
        <v>31</v>
      </c>
      <c r="D226" s="169" t="s">
        <v>285</v>
      </c>
      <c r="E226" s="169"/>
      <c r="F226" s="169"/>
      <c r="G226" s="169"/>
      <c r="H226" s="169"/>
      <c r="I226" s="169"/>
      <c r="J226" s="169"/>
      <c r="K226" s="169"/>
      <c r="L226" s="169"/>
      <c r="M226" s="170"/>
      <c r="N226" s="98"/>
      <c r="P226" s="128"/>
    </row>
    <row r="227" spans="1:16" s="3" customFormat="1" ht="18.5" customHeight="1">
      <c r="C227" s="183"/>
      <c r="D227" s="184"/>
      <c r="E227" s="184"/>
      <c r="F227" s="184"/>
      <c r="G227" s="184"/>
      <c r="H227" s="184"/>
      <c r="I227" s="184"/>
      <c r="J227" s="184"/>
      <c r="K227" s="184"/>
      <c r="L227" s="184"/>
      <c r="M227" s="185"/>
      <c r="N227" s="101"/>
      <c r="O227" s="121" t="s">
        <v>265</v>
      </c>
      <c r="P227" s="123" t="str">
        <f>IF(C227="","",C227)</f>
        <v/>
      </c>
    </row>
    <row r="228" spans="1:16" s="3" customFormat="1" ht="18.5" customHeight="1">
      <c r="C228" s="186"/>
      <c r="D228" s="179"/>
      <c r="E228" s="179"/>
      <c r="F228" s="179"/>
      <c r="G228" s="179"/>
      <c r="H228" s="179"/>
      <c r="I228" s="179"/>
      <c r="J228" s="179"/>
      <c r="K228" s="179"/>
      <c r="L228" s="179"/>
      <c r="M228" s="187"/>
      <c r="N228" s="101"/>
      <c r="O228" s="121"/>
      <c r="P228" s="131"/>
    </row>
    <row r="229" spans="1:16" s="3" customFormat="1" ht="18.5" customHeight="1">
      <c r="C229" s="188"/>
      <c r="D229" s="165"/>
      <c r="E229" s="165"/>
      <c r="F229" s="165"/>
      <c r="G229" s="165"/>
      <c r="H229" s="165"/>
      <c r="I229" s="165"/>
      <c r="J229" s="165"/>
      <c r="K229" s="165"/>
      <c r="L229" s="165"/>
      <c r="M229" s="189"/>
      <c r="N229" s="101"/>
      <c r="O229" s="121"/>
      <c r="P229" s="121"/>
    </row>
    <row r="230" spans="1:16" ht="38" customHeight="1">
      <c r="C230" s="19" t="s">
        <v>35</v>
      </c>
      <c r="D230" s="169" t="s">
        <v>145</v>
      </c>
      <c r="E230" s="169"/>
      <c r="F230" s="169"/>
      <c r="G230" s="169"/>
      <c r="H230" s="169"/>
      <c r="I230" s="169"/>
      <c r="J230" s="169"/>
      <c r="K230" s="169"/>
      <c r="L230" s="169"/>
      <c r="M230" s="170"/>
      <c r="N230" s="98"/>
      <c r="P230" s="126"/>
    </row>
    <row r="231" spans="1:16" s="3" customFormat="1" ht="18.5" customHeight="1">
      <c r="C231" s="183"/>
      <c r="D231" s="184"/>
      <c r="E231" s="184"/>
      <c r="F231" s="184"/>
      <c r="G231" s="184"/>
      <c r="H231" s="184"/>
      <c r="I231" s="184"/>
      <c r="J231" s="184"/>
      <c r="K231" s="184"/>
      <c r="L231" s="184"/>
      <c r="M231" s="185"/>
      <c r="N231" s="101"/>
      <c r="O231" s="121" t="s">
        <v>265</v>
      </c>
      <c r="P231" s="123" t="str">
        <f>IF(C231="","",C231)</f>
        <v/>
      </c>
    </row>
    <row r="232" spans="1:16" s="3" customFormat="1" ht="18.5" customHeight="1">
      <c r="C232" s="186"/>
      <c r="D232" s="179"/>
      <c r="E232" s="179"/>
      <c r="F232" s="179"/>
      <c r="G232" s="179"/>
      <c r="H232" s="179"/>
      <c r="I232" s="179"/>
      <c r="J232" s="179"/>
      <c r="K232" s="179"/>
      <c r="L232" s="179"/>
      <c r="M232" s="187"/>
      <c r="N232" s="101"/>
      <c r="O232" s="121"/>
      <c r="P232" s="131"/>
    </row>
    <row r="233" spans="1:16" s="3" customFormat="1" ht="18.5" customHeight="1">
      <c r="C233" s="188"/>
      <c r="D233" s="165"/>
      <c r="E233" s="165"/>
      <c r="F233" s="165"/>
      <c r="G233" s="165"/>
      <c r="H233" s="165"/>
      <c r="I233" s="165"/>
      <c r="J233" s="165"/>
      <c r="K233" s="165"/>
      <c r="L233" s="165"/>
      <c r="M233" s="189"/>
      <c r="N233" s="101"/>
      <c r="O233" s="121"/>
      <c r="P233" s="121"/>
    </row>
    <row r="234" spans="1:16" s="3" customFormat="1" ht="18.5" customHeight="1">
      <c r="A234" s="21"/>
      <c r="B234" s="21"/>
      <c r="C234" s="21"/>
      <c r="D234" s="21"/>
      <c r="E234" s="21"/>
      <c r="F234" s="21"/>
      <c r="G234" s="21"/>
      <c r="H234" s="21"/>
      <c r="I234" s="21"/>
      <c r="J234" s="21"/>
      <c r="K234" s="21"/>
      <c r="L234" s="21"/>
      <c r="M234" s="21"/>
      <c r="N234" s="97"/>
      <c r="O234" s="121"/>
      <c r="P234" s="121"/>
    </row>
    <row r="235" spans="1:16" ht="18.5" customHeight="1">
      <c r="C235" s="35" t="s">
        <v>132</v>
      </c>
      <c r="D235" s="10"/>
      <c r="E235" s="3"/>
      <c r="F235" s="3"/>
      <c r="G235" s="3"/>
      <c r="H235" s="3"/>
      <c r="I235" s="3"/>
      <c r="J235" s="3"/>
      <c r="K235" s="3"/>
      <c r="L235" s="3"/>
      <c r="M235" s="3"/>
      <c r="N235" s="97"/>
    </row>
    <row r="236" spans="1:16" ht="18.5" customHeight="1">
      <c r="C236" s="224" t="s">
        <v>288</v>
      </c>
      <c r="D236" s="224"/>
      <c r="E236" s="224"/>
      <c r="F236" s="224"/>
      <c r="G236" s="224"/>
      <c r="H236" s="224"/>
      <c r="I236" s="224"/>
      <c r="J236" s="224"/>
      <c r="K236" s="224"/>
      <c r="L236" s="224"/>
      <c r="M236" s="224"/>
      <c r="N236" s="104"/>
    </row>
    <row r="237" spans="1:16" ht="30" customHeight="1">
      <c r="C237" s="225" t="s">
        <v>133</v>
      </c>
      <c r="D237" s="226"/>
      <c r="E237" s="226"/>
      <c r="F237" s="226"/>
      <c r="G237" s="226"/>
      <c r="H237" s="226"/>
      <c r="I237" s="226"/>
      <c r="J237" s="226"/>
      <c r="K237" s="226"/>
      <c r="L237" s="226"/>
      <c r="M237" s="227"/>
      <c r="N237" s="27"/>
      <c r="P237" s="126"/>
    </row>
    <row r="238" spans="1:16" ht="18.5" customHeight="1">
      <c r="C238" s="216"/>
      <c r="D238" s="217"/>
      <c r="E238" s="217"/>
      <c r="F238" s="217"/>
      <c r="G238" s="217"/>
      <c r="H238" s="217"/>
      <c r="I238" s="217"/>
      <c r="J238" s="217"/>
      <c r="K238" s="217"/>
      <c r="L238" s="217"/>
      <c r="M238" s="218"/>
      <c r="N238" s="98"/>
      <c r="O238" s="121" t="s">
        <v>265</v>
      </c>
      <c r="P238" s="123" t="str">
        <f>IF(C238="","",C238)</f>
        <v/>
      </c>
    </row>
    <row r="239" spans="1:16" ht="18.5" customHeight="1">
      <c r="C239" s="219"/>
      <c r="D239" s="220"/>
      <c r="E239" s="220"/>
      <c r="F239" s="220"/>
      <c r="G239" s="220"/>
      <c r="H239" s="220"/>
      <c r="I239" s="220"/>
      <c r="J239" s="220"/>
      <c r="K239" s="220"/>
      <c r="L239" s="220"/>
      <c r="M239" s="221"/>
      <c r="N239" s="98"/>
      <c r="P239" s="125"/>
    </row>
    <row r="240" spans="1:16" ht="18.5" customHeight="1">
      <c r="C240" s="219"/>
      <c r="D240" s="220"/>
      <c r="E240" s="220"/>
      <c r="F240" s="220"/>
      <c r="G240" s="220"/>
      <c r="H240" s="220"/>
      <c r="I240" s="220"/>
      <c r="J240" s="220"/>
      <c r="K240" s="220"/>
      <c r="L240" s="220"/>
      <c r="M240" s="221"/>
      <c r="N240" s="98"/>
    </row>
    <row r="241" spans="1:14" ht="18.5" customHeight="1">
      <c r="C241" s="219"/>
      <c r="D241" s="220"/>
      <c r="E241" s="220"/>
      <c r="F241" s="220"/>
      <c r="G241" s="220"/>
      <c r="H241" s="220"/>
      <c r="I241" s="220"/>
      <c r="J241" s="220"/>
      <c r="K241" s="220"/>
      <c r="L241" s="220"/>
      <c r="M241" s="221"/>
      <c r="N241" s="98"/>
    </row>
    <row r="242" spans="1:14" ht="18.5" customHeight="1">
      <c r="C242" s="219"/>
      <c r="D242" s="220"/>
      <c r="E242" s="220"/>
      <c r="F242" s="220"/>
      <c r="G242" s="220"/>
      <c r="H242" s="220"/>
      <c r="I242" s="220"/>
      <c r="J242" s="220"/>
      <c r="K242" s="220"/>
      <c r="L242" s="220"/>
      <c r="M242" s="221"/>
      <c r="N242" s="98"/>
    </row>
    <row r="243" spans="1:14" ht="18.5" customHeight="1">
      <c r="C243" s="219"/>
      <c r="D243" s="220"/>
      <c r="E243" s="220"/>
      <c r="F243" s="220"/>
      <c r="G243" s="220"/>
      <c r="H243" s="220"/>
      <c r="I243" s="220"/>
      <c r="J243" s="220"/>
      <c r="K243" s="220"/>
      <c r="L243" s="220"/>
      <c r="M243" s="221"/>
      <c r="N243" s="98"/>
    </row>
    <row r="244" spans="1:14" ht="18.5" customHeight="1">
      <c r="C244" s="219"/>
      <c r="D244" s="220"/>
      <c r="E244" s="220"/>
      <c r="F244" s="220"/>
      <c r="G244" s="220"/>
      <c r="H244" s="220"/>
      <c r="I244" s="220"/>
      <c r="J244" s="220"/>
      <c r="K244" s="220"/>
      <c r="L244" s="220"/>
      <c r="M244" s="221"/>
      <c r="N244" s="98"/>
    </row>
    <row r="245" spans="1:14" ht="18.5" customHeight="1">
      <c r="C245" s="219"/>
      <c r="D245" s="220"/>
      <c r="E245" s="220"/>
      <c r="F245" s="220"/>
      <c r="G245" s="220"/>
      <c r="H245" s="220"/>
      <c r="I245" s="220"/>
      <c r="J245" s="220"/>
      <c r="K245" s="220"/>
      <c r="L245" s="220"/>
      <c r="M245" s="221"/>
      <c r="N245" s="98"/>
    </row>
    <row r="246" spans="1:14" ht="18.5" customHeight="1">
      <c r="C246" s="219"/>
      <c r="D246" s="220"/>
      <c r="E246" s="220"/>
      <c r="F246" s="220"/>
      <c r="G246" s="220"/>
      <c r="H246" s="220"/>
      <c r="I246" s="220"/>
      <c r="J246" s="220"/>
      <c r="K246" s="220"/>
      <c r="L246" s="220"/>
      <c r="M246" s="221"/>
      <c r="N246" s="98"/>
    </row>
    <row r="247" spans="1:14" ht="18.5" customHeight="1">
      <c r="C247" s="219"/>
      <c r="D247" s="220"/>
      <c r="E247" s="220"/>
      <c r="F247" s="220"/>
      <c r="G247" s="220"/>
      <c r="H247" s="220"/>
      <c r="I247" s="220"/>
      <c r="J247" s="220"/>
      <c r="K247" s="220"/>
      <c r="L247" s="220"/>
      <c r="M247" s="221"/>
      <c r="N247" s="98"/>
    </row>
    <row r="248" spans="1:14" ht="18.5" customHeight="1">
      <c r="C248" s="222"/>
      <c r="D248" s="174"/>
      <c r="E248" s="174"/>
      <c r="F248" s="174"/>
      <c r="G248" s="174"/>
      <c r="H248" s="174"/>
      <c r="I248" s="174"/>
      <c r="J248" s="174"/>
      <c r="K248" s="174"/>
      <c r="L248" s="174"/>
      <c r="M248" s="223"/>
      <c r="N248" s="98"/>
    </row>
    <row r="249" spans="1:14" ht="18.5" customHeight="1"/>
    <row r="250" spans="1:14" ht="30" customHeight="1">
      <c r="A250" s="5" t="s">
        <v>254</v>
      </c>
      <c r="D250" s="6"/>
      <c r="E250" s="6"/>
      <c r="F250" s="6"/>
      <c r="G250" s="6"/>
      <c r="H250" s="6"/>
      <c r="I250" s="6"/>
      <c r="J250" s="6"/>
      <c r="K250" s="6"/>
      <c r="L250" s="6"/>
      <c r="M250" s="6"/>
      <c r="N250" s="6"/>
    </row>
    <row r="251" spans="1:14" ht="18.5" customHeight="1">
      <c r="B251" s="36"/>
      <c r="C251" s="37" t="s">
        <v>134</v>
      </c>
      <c r="D251" s="36" t="s">
        <v>252</v>
      </c>
      <c r="E251" s="36"/>
      <c r="F251" s="36"/>
      <c r="G251" s="36"/>
      <c r="H251" s="36"/>
      <c r="I251" s="36"/>
      <c r="J251" s="36"/>
      <c r="K251" s="36"/>
      <c r="L251" s="36"/>
      <c r="M251" s="36"/>
      <c r="N251" s="36"/>
    </row>
    <row r="252" spans="1:14" ht="18.5" customHeight="1">
      <c r="D252" s="80" t="s">
        <v>286</v>
      </c>
    </row>
    <row r="253" spans="1:14" ht="18.5" customHeight="1">
      <c r="D253" s="134" t="s">
        <v>305</v>
      </c>
    </row>
    <row r="254" spans="1:14" ht="18.5" customHeight="1">
      <c r="D254" s="134" t="s">
        <v>304</v>
      </c>
    </row>
    <row r="255" spans="1:14" ht="18.5" customHeight="1">
      <c r="D255" s="81"/>
    </row>
    <row r="256" spans="1:14" ht="18.5" customHeight="1"/>
    <row r="257" spans="2:14" ht="18.5" customHeight="1"/>
    <row r="258" spans="2:14" ht="18.5" customHeight="1"/>
    <row r="259" spans="2:14" ht="18.5" customHeight="1"/>
    <row r="260" spans="2:14" ht="18.5" customHeight="1">
      <c r="F260" s="39"/>
    </row>
    <row r="261" spans="2:14" ht="18.5" customHeight="1"/>
    <row r="262" spans="2:14" ht="18.5" customHeight="1">
      <c r="C262" s="37" t="s">
        <v>134</v>
      </c>
      <c r="D262" s="36" t="s">
        <v>287</v>
      </c>
    </row>
    <row r="263" spans="2:14" ht="18.5" customHeight="1">
      <c r="C263" s="37" t="s">
        <v>134</v>
      </c>
      <c r="D263" s="36" t="s">
        <v>253</v>
      </c>
    </row>
    <row r="264" spans="2:14" ht="18.5" customHeight="1">
      <c r="B264" s="36"/>
      <c r="D264" s="42" t="s">
        <v>256</v>
      </c>
      <c r="E264" s="43"/>
      <c r="F264" s="36"/>
      <c r="G264" s="36"/>
      <c r="H264" s="36"/>
      <c r="I264" s="36"/>
      <c r="J264" s="36"/>
      <c r="K264" s="36"/>
      <c r="L264" s="36"/>
      <c r="M264" s="36"/>
      <c r="N264" s="36"/>
    </row>
    <row r="265" spans="2:14" ht="18.5" customHeight="1">
      <c r="B265" s="36"/>
      <c r="D265" s="43" t="s">
        <v>257</v>
      </c>
      <c r="G265" s="42"/>
      <c r="H265" s="43"/>
      <c r="I265" s="43"/>
      <c r="J265" s="36"/>
      <c r="K265" s="36"/>
      <c r="L265" s="36"/>
      <c r="M265" s="36"/>
      <c r="N265" s="36"/>
    </row>
    <row r="266" spans="2:14" ht="18.5" customHeight="1">
      <c r="B266" s="36"/>
      <c r="C266" s="36"/>
      <c r="D266" s="43" t="s">
        <v>146</v>
      </c>
      <c r="G266" s="43"/>
      <c r="H266" s="43"/>
      <c r="I266" s="43"/>
      <c r="J266" s="36"/>
      <c r="K266" s="36"/>
      <c r="L266" s="36"/>
      <c r="M266" s="36"/>
      <c r="N266" s="36"/>
    </row>
    <row r="267" spans="2:14" ht="18.5" customHeight="1">
      <c r="B267" s="36"/>
      <c r="C267" s="36"/>
      <c r="D267" s="43" t="s">
        <v>258</v>
      </c>
      <c r="G267" s="43"/>
      <c r="H267" s="43"/>
      <c r="I267" s="43"/>
      <c r="J267" s="36"/>
      <c r="K267" s="36"/>
      <c r="L267" s="36"/>
      <c r="M267" s="36"/>
      <c r="N267" s="36"/>
    </row>
    <row r="268" spans="2:14" ht="18.5" customHeight="1" thickBot="1">
      <c r="B268" s="36"/>
      <c r="C268" s="38"/>
      <c r="D268" s="36"/>
      <c r="E268" s="41"/>
      <c r="H268" s="43"/>
      <c r="I268" s="43"/>
      <c r="J268" s="36"/>
      <c r="K268" s="36"/>
      <c r="L268" s="36"/>
      <c r="M268" s="36"/>
      <c r="N268" s="36"/>
    </row>
    <row r="269" spans="2:14" ht="24.65" customHeight="1" thickTop="1" thickBot="1">
      <c r="E269" s="44"/>
      <c r="G269" s="82" t="s">
        <v>135</v>
      </c>
      <c r="H269" s="83" t="s">
        <v>255</v>
      </c>
      <c r="I269" s="84"/>
    </row>
    <row r="270" spans="2:14" ht="18.5" customHeight="1" thickTop="1">
      <c r="E270" s="44"/>
    </row>
    <row r="271" spans="2:14" ht="18.5" customHeight="1"/>
    <row r="272" spans="2:14" ht="18.5" customHeight="1"/>
    <row r="273" spans="8:8" ht="18.5" customHeight="1">
      <c r="H273" s="3" t="s">
        <v>136</v>
      </c>
    </row>
    <row r="274" spans="8:8" ht="18.5" customHeight="1"/>
    <row r="275" spans="8:8" ht="18.5" customHeight="1"/>
    <row r="276" spans="8:8" ht="18.5" customHeight="1"/>
    <row r="277" spans="8:8" ht="18.5" customHeight="1"/>
    <row r="278" spans="8:8" ht="18.5" customHeight="1"/>
    <row r="279" spans="8:8" ht="18.5" customHeight="1"/>
    <row r="280" spans="8:8" ht="18.5" customHeight="1"/>
    <row r="281" spans="8:8" ht="18.5" customHeight="1"/>
    <row r="282" spans="8:8" ht="18.5" customHeight="1"/>
    <row r="283" spans="8:8" ht="18.5" customHeight="1"/>
    <row r="284" spans="8:8" ht="18.5" customHeight="1"/>
    <row r="285" spans="8:8" ht="18.5" customHeight="1"/>
    <row r="286" spans="8:8" ht="18.5" customHeight="1"/>
    <row r="287" spans="8:8" ht="18.5" customHeight="1"/>
    <row r="288" spans="8:8" ht="18.5" customHeight="1"/>
    <row r="289" ht="18.5" customHeight="1"/>
    <row r="290" ht="18.5" customHeight="1"/>
    <row r="291" ht="18.5" customHeight="1"/>
    <row r="292" ht="18.5" customHeight="1"/>
    <row r="293" ht="18.5" customHeight="1"/>
    <row r="294" ht="18.5" customHeight="1"/>
    <row r="295" ht="18.5" customHeight="1"/>
    <row r="296" ht="18.5" customHeight="1"/>
    <row r="297" ht="18.5" customHeight="1"/>
    <row r="298" ht="18.5" customHeight="1"/>
    <row r="299" ht="18.5" customHeight="1"/>
    <row r="300" ht="18.5" customHeight="1"/>
    <row r="301" ht="18.5" customHeight="1"/>
    <row r="302" ht="18.5" customHeight="1"/>
    <row r="303" ht="18.5" customHeight="1"/>
    <row r="304" ht="18.5" customHeight="1"/>
    <row r="305" ht="18.5" customHeight="1"/>
    <row r="306" ht="18.5" customHeight="1"/>
    <row r="307" ht="18.5" customHeight="1"/>
    <row r="308" ht="18.5" customHeight="1"/>
    <row r="309" ht="18.5" customHeight="1"/>
    <row r="310" ht="18.5" customHeight="1"/>
    <row r="311" ht="18.5" customHeight="1"/>
    <row r="312" ht="18.5" customHeight="1"/>
    <row r="313" ht="18.5" customHeight="1"/>
    <row r="314" ht="18.5" customHeight="1"/>
    <row r="315" ht="18.5" customHeight="1"/>
    <row r="316" ht="18.5" customHeight="1"/>
    <row r="317" ht="18.5" customHeight="1"/>
    <row r="318" ht="18.5" customHeight="1"/>
    <row r="319" ht="18.5" customHeight="1"/>
    <row r="320" ht="18.5" customHeight="1"/>
    <row r="321" ht="18.5" customHeight="1"/>
    <row r="322" ht="18.5" customHeight="1"/>
    <row r="323" ht="18.5" customHeight="1"/>
    <row r="324" ht="18.5" customHeight="1"/>
    <row r="325" ht="18.5" customHeight="1"/>
    <row r="326" ht="18.5" customHeight="1"/>
    <row r="327" ht="18.5" customHeight="1"/>
    <row r="328" ht="18.5" customHeight="1"/>
    <row r="329" ht="18.5" customHeight="1"/>
    <row r="330" ht="18.5" customHeight="1"/>
    <row r="331" ht="18.5" customHeight="1"/>
    <row r="332" ht="18.5" customHeight="1"/>
    <row r="333" ht="18.5" customHeight="1"/>
    <row r="334" ht="18.5" customHeight="1"/>
    <row r="335" ht="18.5" customHeight="1"/>
    <row r="336" ht="18.5" customHeight="1"/>
    <row r="337" ht="18.5" customHeight="1"/>
    <row r="338" ht="18.5" customHeight="1"/>
    <row r="339" ht="18.5" customHeight="1"/>
    <row r="340" ht="18.5" customHeight="1"/>
    <row r="341" ht="18.5" customHeight="1"/>
    <row r="342" ht="18.5" customHeight="1"/>
    <row r="343" ht="18.5" customHeight="1"/>
    <row r="344" ht="18.5" customHeight="1"/>
    <row r="345" ht="18.5" customHeight="1"/>
    <row r="346" ht="18.5" customHeight="1"/>
    <row r="347" ht="18.5" customHeight="1"/>
    <row r="348" ht="18.5" customHeight="1"/>
    <row r="349" ht="18.5" customHeight="1"/>
    <row r="350" ht="18.5" customHeight="1"/>
    <row r="351" ht="18.5" customHeight="1"/>
    <row r="352" ht="18.5" customHeight="1"/>
    <row r="353" ht="18.5" customHeight="1"/>
    <row r="354" ht="18.5" customHeight="1"/>
    <row r="355" ht="18.5" customHeight="1"/>
    <row r="356" ht="18.5" customHeight="1"/>
    <row r="357" ht="18.5" customHeight="1"/>
    <row r="358" ht="18.5" customHeight="1"/>
    <row r="359" ht="18.5" customHeight="1"/>
    <row r="360" ht="18.5" customHeight="1"/>
    <row r="361" ht="18.5" customHeight="1"/>
    <row r="362" ht="18.5" customHeight="1"/>
  </sheetData>
  <mergeCells count="105">
    <mergeCell ref="S186:U186"/>
    <mergeCell ref="H188:H189"/>
    <mergeCell ref="C238:M248"/>
    <mergeCell ref="D223:M223"/>
    <mergeCell ref="D226:M226"/>
    <mergeCell ref="C227:M229"/>
    <mergeCell ref="D230:M230"/>
    <mergeCell ref="C231:M233"/>
    <mergeCell ref="C236:M236"/>
    <mergeCell ref="C237:M237"/>
    <mergeCell ref="C212:M216"/>
    <mergeCell ref="D217:M217"/>
    <mergeCell ref="G206:G209"/>
    <mergeCell ref="H206:I206"/>
    <mergeCell ref="H207:I207"/>
    <mergeCell ref="H208:I208"/>
    <mergeCell ref="H209:I209"/>
    <mergeCell ref="G191:G198"/>
    <mergeCell ref="H191:H194"/>
    <mergeCell ref="S193:U193"/>
    <mergeCell ref="H195:H196"/>
    <mergeCell ref="G199:G205"/>
    <mergeCell ref="H199:H200"/>
    <mergeCell ref="H201:H202"/>
    <mergeCell ref="G163:G169"/>
    <mergeCell ref="H163:H164"/>
    <mergeCell ref="H165:H166"/>
    <mergeCell ref="G170:G173"/>
    <mergeCell ref="H170:I170"/>
    <mergeCell ref="H171:I171"/>
    <mergeCell ref="H172:I172"/>
    <mergeCell ref="H173:I173"/>
    <mergeCell ref="D211:M211"/>
    <mergeCell ref="D175:M175"/>
    <mergeCell ref="G177:I177"/>
    <mergeCell ref="J177:J178"/>
    <mergeCell ref="G180:G190"/>
    <mergeCell ref="H180:H183"/>
    <mergeCell ref="H184:H187"/>
    <mergeCell ref="S150:U150"/>
    <mergeCell ref="H152:H153"/>
    <mergeCell ref="G155:G162"/>
    <mergeCell ref="H155:H158"/>
    <mergeCell ref="S157:U157"/>
    <mergeCell ref="H159:H160"/>
    <mergeCell ref="D139:M139"/>
    <mergeCell ref="G141:I141"/>
    <mergeCell ref="J141:J142"/>
    <mergeCell ref="G144:G154"/>
    <mergeCell ref="H144:H147"/>
    <mergeCell ref="H148:H151"/>
    <mergeCell ref="D134:M134"/>
    <mergeCell ref="E138:H138"/>
    <mergeCell ref="C121:M125"/>
    <mergeCell ref="D126:M126"/>
    <mergeCell ref="C127:M131"/>
    <mergeCell ref="D110:M110"/>
    <mergeCell ref="E114:H114"/>
    <mergeCell ref="D115:M115"/>
    <mergeCell ref="E119:H119"/>
    <mergeCell ref="D120:M120"/>
    <mergeCell ref="C102:M102"/>
    <mergeCell ref="D103:M103"/>
    <mergeCell ref="E109:H109"/>
    <mergeCell ref="D71:M71"/>
    <mergeCell ref="C91:C92"/>
    <mergeCell ref="E91:L92"/>
    <mergeCell ref="D93:M93"/>
    <mergeCell ref="D97:M97"/>
    <mergeCell ref="C98:M101"/>
    <mergeCell ref="E68:H68"/>
    <mergeCell ref="C30:E30"/>
    <mergeCell ref="F30:M30"/>
    <mergeCell ref="D34:M34"/>
    <mergeCell ref="C46:C47"/>
    <mergeCell ref="E46:L47"/>
    <mergeCell ref="D48:M48"/>
    <mergeCell ref="D52:M52"/>
    <mergeCell ref="C59:C61"/>
    <mergeCell ref="D59:D61"/>
    <mergeCell ref="E59:L61"/>
    <mergeCell ref="D63:M63"/>
    <mergeCell ref="C28:E28"/>
    <mergeCell ref="F28:M28"/>
    <mergeCell ref="C29:E29"/>
    <mergeCell ref="F29:M29"/>
    <mergeCell ref="C24:E25"/>
    <mergeCell ref="G24:H24"/>
    <mergeCell ref="F25:J25"/>
    <mergeCell ref="L25:M25"/>
    <mergeCell ref="C26:E26"/>
    <mergeCell ref="F26:G26"/>
    <mergeCell ref="I26:J26"/>
    <mergeCell ref="L26:M26"/>
    <mergeCell ref="C23:E23"/>
    <mergeCell ref="F23:M23"/>
    <mergeCell ref="C27:E27"/>
    <mergeCell ref="F27:M27"/>
    <mergeCell ref="C2:M6"/>
    <mergeCell ref="B11:M16"/>
    <mergeCell ref="B19:M20"/>
    <mergeCell ref="C22:E22"/>
    <mergeCell ref="F22:M22"/>
    <mergeCell ref="C8:M8"/>
    <mergeCell ref="C7:M7"/>
  </mergeCells>
  <phoneticPr fontId="3"/>
  <conditionalFormatting sqref="E42:H44">
    <cfRule type="duplicateValues" dxfId="7" priority="6"/>
  </conditionalFormatting>
  <conditionalFormatting sqref="E50:H50">
    <cfRule type="duplicateValues" dxfId="6" priority="4"/>
  </conditionalFormatting>
  <conditionalFormatting sqref="E54:H57">
    <cfRule type="duplicateValues" dxfId="5" priority="2"/>
  </conditionalFormatting>
  <conditionalFormatting sqref="E65:H67">
    <cfRule type="duplicateValues" dxfId="4" priority="1"/>
  </conditionalFormatting>
  <conditionalFormatting sqref="E79:H81">
    <cfRule type="duplicateValues" dxfId="3" priority="5"/>
  </conditionalFormatting>
  <dataValidations count="4">
    <dataValidation type="list" allowBlank="1" showInputMessage="1" showErrorMessage="1" sqref="J143:J173 J179:J209" xr:uid="{B3384C66-4812-4EAA-BD3C-392ECC3915F3}">
      <formula1>"〇,×,-"</formula1>
    </dataValidation>
    <dataValidation type="list" allowBlank="1" showInputMessage="1" showErrorMessage="1" sqref="I26:J26" xr:uid="{5365B37D-8561-42B8-8D36-CEF30D102C47}">
      <formula1>"選択式,上水道,下水道,上下水道,その他"</formula1>
    </dataValidation>
    <dataValidation type="list" allowBlank="1" showInputMessage="1" showErrorMessage="1" sqref="L25:N25" xr:uid="{05CC77C4-4271-49FF-96FF-2EDC5A6B7741}">
      <formula1>"選択式,有り(市内),有り(市外),無し"</formula1>
    </dataValidation>
    <dataValidation type="list" showInputMessage="1" showErrorMessage="1" sqref="C94:C96 C72:C91 C49:C51 C62 C35:C46 C64:C68 C53:C59 C111:C114 C104:C109 C116:C119 C218:C220 C224:C225 C135:C138" xr:uid="{0F45F948-6F30-4AD3-A2DD-5CF0E148D1EE}">
      <formula1>"〇,　"</formula1>
    </dataValidation>
  </dataValidations>
  <printOptions horizontalCentered="1"/>
  <pageMargins left="0.23622047244094491" right="0.23622047244094491" top="0.74803149606299213" bottom="0.74803149606299213" header="0.31496062992125984" footer="0.31496062992125984"/>
  <pageSetup paperSize="9" scale="53" fitToHeight="0" orientation="portrait" useFirstPageNumber="1" r:id="rId1"/>
  <headerFooter>
    <oddFooter>&amp;C&amp;"ＭＳ Ｐ明朝,標準"&amp;14&amp;P</oddFooter>
  </headerFooter>
  <rowBreaks count="5" manualBreakCount="5">
    <brk id="62" max="13" man="1"/>
    <brk id="119" max="13" man="1"/>
    <brk id="174" max="13" man="1"/>
    <brk id="220" max="13" man="1"/>
    <brk id="249" max="13" man="1"/>
  </rowBreaks>
  <ignoredErrors>
    <ignoredError sqref="P110 P115 P12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AEE7-EB6B-456B-81CA-C7CADE30A7C3}">
  <dimension ref="B2:R49"/>
  <sheetViews>
    <sheetView topLeftCell="B1" workbookViewId="0">
      <selection activeCell="R52" sqref="R52"/>
    </sheetView>
  </sheetViews>
  <sheetFormatPr defaultRowHeight="18"/>
  <cols>
    <col min="3" max="3" width="94" bestFit="1" customWidth="1"/>
    <col min="4" max="5" width="0" hidden="1" customWidth="1"/>
    <col min="6" max="6" width="8.83203125" hidden="1" customWidth="1"/>
    <col min="7" max="14" width="0" hidden="1" customWidth="1"/>
    <col min="17" max="17" width="0" hidden="1" customWidth="1"/>
    <col min="18" max="18" width="113.33203125" customWidth="1"/>
  </cols>
  <sheetData>
    <row r="2" spans="2:18">
      <c r="B2" s="229" t="s">
        <v>150</v>
      </c>
      <c r="C2" s="229"/>
      <c r="D2" s="50" t="s">
        <v>151</v>
      </c>
      <c r="E2" s="50" t="s">
        <v>152</v>
      </c>
      <c r="F2" s="50" t="s">
        <v>153</v>
      </c>
      <c r="G2" s="50" t="s">
        <v>154</v>
      </c>
      <c r="H2" s="50" t="s">
        <v>155</v>
      </c>
      <c r="I2" s="50" t="s">
        <v>156</v>
      </c>
      <c r="J2" s="50" t="s">
        <v>157</v>
      </c>
      <c r="K2" s="50" t="s">
        <v>158</v>
      </c>
      <c r="L2" s="50" t="s">
        <v>159</v>
      </c>
      <c r="M2" s="50" t="s">
        <v>160</v>
      </c>
      <c r="N2" s="50" t="s">
        <v>161</v>
      </c>
      <c r="O2" s="51" t="s">
        <v>162</v>
      </c>
      <c r="P2" s="51" t="s">
        <v>163</v>
      </c>
      <c r="Q2" s="51" t="s">
        <v>164</v>
      </c>
      <c r="R2" s="50" t="s">
        <v>165</v>
      </c>
    </row>
    <row r="3" spans="2:18">
      <c r="B3" s="228" t="s">
        <v>166</v>
      </c>
      <c r="C3" s="53" t="s">
        <v>167</v>
      </c>
      <c r="D3" s="54" t="s">
        <v>168</v>
      </c>
      <c r="E3" s="55"/>
      <c r="F3" s="55"/>
      <c r="G3" s="55"/>
      <c r="H3" s="55"/>
      <c r="I3" s="55"/>
      <c r="J3" s="55"/>
      <c r="K3" s="54" t="s">
        <v>168</v>
      </c>
      <c r="L3" s="55"/>
      <c r="M3" s="55"/>
      <c r="N3" s="55">
        <f>COUNTIF(D3:M3,"〇")</f>
        <v>2</v>
      </c>
      <c r="O3" s="56">
        <f>N3/10</f>
        <v>0.2</v>
      </c>
      <c r="P3" s="57"/>
      <c r="Q3" s="57"/>
      <c r="R3" s="58" t="s">
        <v>169</v>
      </c>
    </row>
    <row r="4" spans="2:18">
      <c r="B4" s="228"/>
      <c r="C4" s="53" t="s">
        <v>170</v>
      </c>
      <c r="D4" s="54" t="s">
        <v>168</v>
      </c>
      <c r="E4" s="54" t="s">
        <v>168</v>
      </c>
      <c r="F4" s="54" t="s">
        <v>168</v>
      </c>
      <c r="G4" s="54" t="s">
        <v>168</v>
      </c>
      <c r="H4" s="54" t="s">
        <v>168</v>
      </c>
      <c r="I4" s="54" t="s">
        <v>168</v>
      </c>
      <c r="J4" s="54" t="s">
        <v>168</v>
      </c>
      <c r="K4" s="54" t="s">
        <v>168</v>
      </c>
      <c r="L4" s="54" t="s">
        <v>168</v>
      </c>
      <c r="M4" s="54" t="s">
        <v>168</v>
      </c>
      <c r="N4" s="55">
        <f t="shared" ref="N4:N48" si="0">COUNTIF(D4:M4,"〇")</f>
        <v>10</v>
      </c>
      <c r="O4" s="56">
        <f t="shared" ref="O4:O48" si="1">N4/10</f>
        <v>1</v>
      </c>
      <c r="P4" s="57" t="s">
        <v>168</v>
      </c>
      <c r="Q4" s="57" t="s">
        <v>171</v>
      </c>
      <c r="R4" s="58" t="s">
        <v>172</v>
      </c>
    </row>
    <row r="5" spans="2:18">
      <c r="B5" s="228"/>
      <c r="C5" s="53" t="s">
        <v>173</v>
      </c>
      <c r="D5" s="54" t="s">
        <v>168</v>
      </c>
      <c r="E5" s="55"/>
      <c r="F5" s="54" t="s">
        <v>168</v>
      </c>
      <c r="G5" s="54" t="s">
        <v>168</v>
      </c>
      <c r="H5" s="55"/>
      <c r="I5" s="54" t="s">
        <v>168</v>
      </c>
      <c r="J5" s="54" t="s">
        <v>168</v>
      </c>
      <c r="K5" s="55"/>
      <c r="L5" s="55"/>
      <c r="M5" s="54" t="s">
        <v>168</v>
      </c>
      <c r="N5" s="55">
        <f t="shared" si="0"/>
        <v>6</v>
      </c>
      <c r="O5" s="56">
        <f t="shared" si="1"/>
        <v>0.6</v>
      </c>
      <c r="P5" s="57" t="s">
        <v>168</v>
      </c>
      <c r="Q5" s="57" t="s">
        <v>171</v>
      </c>
      <c r="R5" s="58" t="s">
        <v>174</v>
      </c>
    </row>
    <row r="6" spans="2:18">
      <c r="B6" s="228"/>
      <c r="C6" s="53" t="s">
        <v>175</v>
      </c>
      <c r="D6" s="54" t="s">
        <v>168</v>
      </c>
      <c r="E6" s="54" t="s">
        <v>168</v>
      </c>
      <c r="F6" s="54" t="s">
        <v>168</v>
      </c>
      <c r="G6" s="54" t="s">
        <v>168</v>
      </c>
      <c r="H6" s="54" t="s">
        <v>168</v>
      </c>
      <c r="I6" s="54" t="s">
        <v>168</v>
      </c>
      <c r="J6" s="54" t="s">
        <v>168</v>
      </c>
      <c r="K6" s="54" t="s">
        <v>168</v>
      </c>
      <c r="L6" s="54" t="s">
        <v>168</v>
      </c>
      <c r="M6" s="54" t="s">
        <v>168</v>
      </c>
      <c r="N6" s="55">
        <f t="shared" si="0"/>
        <v>10</v>
      </c>
      <c r="O6" s="56">
        <f t="shared" si="1"/>
        <v>1</v>
      </c>
      <c r="P6" s="57" t="s">
        <v>168</v>
      </c>
      <c r="Q6" s="57" t="s">
        <v>171</v>
      </c>
      <c r="R6" s="58" t="s">
        <v>172</v>
      </c>
    </row>
    <row r="7" spans="2:18">
      <c r="B7" s="228"/>
      <c r="C7" s="53" t="s">
        <v>176</v>
      </c>
      <c r="D7" s="54"/>
      <c r="E7" s="54" t="s">
        <v>168</v>
      </c>
      <c r="F7" s="54"/>
      <c r="G7" s="54" t="s">
        <v>168</v>
      </c>
      <c r="H7" s="54" t="s">
        <v>168</v>
      </c>
      <c r="I7" s="54" t="s">
        <v>168</v>
      </c>
      <c r="J7" s="55"/>
      <c r="K7" s="54" t="s">
        <v>168</v>
      </c>
      <c r="L7" s="54" t="s">
        <v>168</v>
      </c>
      <c r="M7" s="54" t="s">
        <v>168</v>
      </c>
      <c r="N7" s="55">
        <f t="shared" si="0"/>
        <v>7</v>
      </c>
      <c r="O7" s="56">
        <f t="shared" si="1"/>
        <v>0.7</v>
      </c>
      <c r="P7" s="57" t="s">
        <v>168</v>
      </c>
      <c r="Q7" s="57" t="s">
        <v>171</v>
      </c>
      <c r="R7" s="58" t="s">
        <v>177</v>
      </c>
    </row>
    <row r="8" spans="2:18">
      <c r="B8" s="228" t="s">
        <v>178</v>
      </c>
      <c r="C8" s="53" t="s">
        <v>179</v>
      </c>
      <c r="D8" s="54" t="s">
        <v>168</v>
      </c>
      <c r="E8" s="54" t="s">
        <v>168</v>
      </c>
      <c r="F8" s="55"/>
      <c r="G8" s="55"/>
      <c r="H8" s="55"/>
      <c r="I8" s="55"/>
      <c r="J8" s="55"/>
      <c r="K8" s="55"/>
      <c r="L8" s="55"/>
      <c r="M8" s="55"/>
      <c r="N8" s="55">
        <f t="shared" si="0"/>
        <v>2</v>
      </c>
      <c r="O8" s="56">
        <f t="shared" si="1"/>
        <v>0.2</v>
      </c>
      <c r="P8" s="57"/>
      <c r="Q8" s="59"/>
      <c r="R8" s="230" t="s">
        <v>250</v>
      </c>
    </row>
    <row r="9" spans="2:18">
      <c r="B9" s="228"/>
      <c r="C9" s="53" t="s">
        <v>180</v>
      </c>
      <c r="D9" s="54" t="s">
        <v>168</v>
      </c>
      <c r="E9" s="54" t="s">
        <v>168</v>
      </c>
      <c r="F9" s="55"/>
      <c r="G9" s="55"/>
      <c r="H9" s="55"/>
      <c r="I9" s="55"/>
      <c r="J9" s="55"/>
      <c r="K9" s="55"/>
      <c r="L9" s="55"/>
      <c r="M9" s="55"/>
      <c r="N9" s="55">
        <f t="shared" si="0"/>
        <v>2</v>
      </c>
      <c r="O9" s="56">
        <f t="shared" si="1"/>
        <v>0.2</v>
      </c>
      <c r="P9" s="57"/>
      <c r="Q9" s="60"/>
      <c r="R9" s="231"/>
    </row>
    <row r="10" spans="2:18">
      <c r="B10" s="228"/>
      <c r="C10" s="78" t="s">
        <v>249</v>
      </c>
      <c r="D10" s="54"/>
      <c r="E10" s="54"/>
      <c r="F10" s="55"/>
      <c r="G10" s="54" t="s">
        <v>168</v>
      </c>
      <c r="H10" s="55"/>
      <c r="I10" s="54" t="s">
        <v>168</v>
      </c>
      <c r="J10" s="54" t="s">
        <v>168</v>
      </c>
      <c r="K10" s="55"/>
      <c r="L10" s="54" t="s">
        <v>168</v>
      </c>
      <c r="M10" s="55"/>
      <c r="N10" s="55">
        <f t="shared" si="0"/>
        <v>4</v>
      </c>
      <c r="O10" s="56">
        <f t="shared" si="1"/>
        <v>0.4</v>
      </c>
      <c r="P10" s="57" t="s">
        <v>168</v>
      </c>
      <c r="Q10" s="60" t="s">
        <v>171</v>
      </c>
      <c r="R10" s="231"/>
    </row>
    <row r="11" spans="2:18">
      <c r="B11" s="228"/>
      <c r="C11" s="53" t="s">
        <v>181</v>
      </c>
      <c r="D11" s="54" t="s">
        <v>168</v>
      </c>
      <c r="E11" s="54" t="s">
        <v>168</v>
      </c>
      <c r="F11" s="55"/>
      <c r="G11" s="54" t="s">
        <v>168</v>
      </c>
      <c r="H11" s="55"/>
      <c r="I11" s="55"/>
      <c r="J11" s="55"/>
      <c r="K11" s="55"/>
      <c r="L11" s="54" t="s">
        <v>168</v>
      </c>
      <c r="M11" s="54" t="s">
        <v>168</v>
      </c>
      <c r="N11" s="55">
        <f t="shared" si="0"/>
        <v>5</v>
      </c>
      <c r="O11" s="56">
        <f t="shared" si="1"/>
        <v>0.5</v>
      </c>
      <c r="P11" s="57"/>
      <c r="Q11" s="61"/>
      <c r="R11" s="232"/>
    </row>
    <row r="12" spans="2:18">
      <c r="B12" s="228" t="s">
        <v>182</v>
      </c>
      <c r="C12" s="53" t="s">
        <v>183</v>
      </c>
      <c r="D12" s="54" t="s">
        <v>168</v>
      </c>
      <c r="E12" s="54" t="s">
        <v>168</v>
      </c>
      <c r="F12" s="55"/>
      <c r="G12" s="55"/>
      <c r="H12" s="54" t="s">
        <v>168</v>
      </c>
      <c r="I12" s="54" t="s">
        <v>168</v>
      </c>
      <c r="J12" s="55"/>
      <c r="K12" s="54" t="s">
        <v>168</v>
      </c>
      <c r="L12" s="54" t="s">
        <v>168</v>
      </c>
      <c r="M12" s="54" t="s">
        <v>168</v>
      </c>
      <c r="N12" s="55">
        <f t="shared" si="0"/>
        <v>7</v>
      </c>
      <c r="O12" s="56">
        <f t="shared" si="1"/>
        <v>0.7</v>
      </c>
      <c r="P12" s="57" t="s">
        <v>168</v>
      </c>
      <c r="Q12" s="57" t="s">
        <v>171</v>
      </c>
      <c r="R12" s="58" t="s">
        <v>184</v>
      </c>
    </row>
    <row r="13" spans="2:18">
      <c r="B13" s="228"/>
      <c r="C13" s="53" t="s">
        <v>185</v>
      </c>
      <c r="D13" s="54"/>
      <c r="E13" s="54"/>
      <c r="F13" s="55"/>
      <c r="G13" s="54" t="s">
        <v>168</v>
      </c>
      <c r="H13" s="55"/>
      <c r="I13" s="54" t="s">
        <v>168</v>
      </c>
      <c r="J13" s="55"/>
      <c r="K13" s="55"/>
      <c r="L13" s="55"/>
      <c r="M13" s="55"/>
      <c r="N13" s="55">
        <f t="shared" si="0"/>
        <v>2</v>
      </c>
      <c r="O13" s="56">
        <f t="shared" si="1"/>
        <v>0.2</v>
      </c>
      <c r="P13" s="57"/>
      <c r="Q13" s="57"/>
      <c r="R13" s="58" t="s">
        <v>186</v>
      </c>
    </row>
    <row r="14" spans="2:18">
      <c r="B14" s="228"/>
      <c r="C14" s="53" t="s">
        <v>187</v>
      </c>
      <c r="D14" s="54" t="s">
        <v>168</v>
      </c>
      <c r="E14" s="54" t="s">
        <v>168</v>
      </c>
      <c r="F14" s="55"/>
      <c r="G14" s="54" t="s">
        <v>168</v>
      </c>
      <c r="H14" s="54" t="s">
        <v>168</v>
      </c>
      <c r="I14" s="54" t="s">
        <v>168</v>
      </c>
      <c r="J14" s="54" t="s">
        <v>168</v>
      </c>
      <c r="K14" s="54" t="s">
        <v>168</v>
      </c>
      <c r="L14" s="54" t="s">
        <v>168</v>
      </c>
      <c r="M14" s="54" t="s">
        <v>168</v>
      </c>
      <c r="N14" s="55">
        <f t="shared" si="0"/>
        <v>9</v>
      </c>
      <c r="O14" s="56">
        <f t="shared" si="1"/>
        <v>0.9</v>
      </c>
      <c r="P14" s="57" t="s">
        <v>168</v>
      </c>
      <c r="Q14" s="57" t="s">
        <v>171</v>
      </c>
      <c r="R14" s="58" t="s">
        <v>184</v>
      </c>
    </row>
    <row r="15" spans="2:18">
      <c r="B15" s="228"/>
      <c r="C15" s="53" t="s">
        <v>188</v>
      </c>
      <c r="D15" s="54"/>
      <c r="E15" s="54"/>
      <c r="F15" s="55"/>
      <c r="G15" s="54" t="s">
        <v>168</v>
      </c>
      <c r="H15" s="54" t="s">
        <v>168</v>
      </c>
      <c r="I15" s="54" t="s">
        <v>168</v>
      </c>
      <c r="J15" s="54" t="s">
        <v>168</v>
      </c>
      <c r="K15" s="55"/>
      <c r="L15" s="54" t="s">
        <v>168</v>
      </c>
      <c r="M15" s="54" t="s">
        <v>168</v>
      </c>
      <c r="N15" s="55">
        <f t="shared" si="0"/>
        <v>6</v>
      </c>
      <c r="O15" s="56">
        <f t="shared" si="1"/>
        <v>0.6</v>
      </c>
      <c r="P15" s="57" t="s">
        <v>168</v>
      </c>
      <c r="Q15" s="57" t="s">
        <v>171</v>
      </c>
      <c r="R15" s="58" t="s">
        <v>189</v>
      </c>
    </row>
    <row r="16" spans="2:18">
      <c r="B16" s="228"/>
      <c r="C16" s="53" t="s">
        <v>190</v>
      </c>
      <c r="D16" s="54"/>
      <c r="E16" s="54" t="s">
        <v>168</v>
      </c>
      <c r="F16" s="55"/>
      <c r="G16" s="55"/>
      <c r="H16" s="54" t="s">
        <v>168</v>
      </c>
      <c r="I16" s="55"/>
      <c r="J16" s="55"/>
      <c r="K16" s="55"/>
      <c r="L16" s="55"/>
      <c r="M16" s="55"/>
      <c r="N16" s="55">
        <f t="shared" si="0"/>
        <v>2</v>
      </c>
      <c r="O16" s="56">
        <f t="shared" si="1"/>
        <v>0.2</v>
      </c>
      <c r="P16" s="57"/>
      <c r="Q16" s="57"/>
      <c r="R16" s="58" t="s">
        <v>191</v>
      </c>
    </row>
    <row r="17" spans="2:18">
      <c r="B17" s="228"/>
      <c r="C17" s="53" t="s">
        <v>192</v>
      </c>
      <c r="D17" s="54"/>
      <c r="E17" s="54" t="s">
        <v>168</v>
      </c>
      <c r="F17" s="55"/>
      <c r="G17" s="55"/>
      <c r="H17" s="55"/>
      <c r="I17" s="55"/>
      <c r="J17" s="55"/>
      <c r="K17" s="55"/>
      <c r="L17" s="55"/>
      <c r="M17" s="55"/>
      <c r="N17" s="55">
        <f t="shared" si="0"/>
        <v>1</v>
      </c>
      <c r="O17" s="56">
        <f t="shared" si="1"/>
        <v>0.1</v>
      </c>
      <c r="P17" s="57"/>
      <c r="Q17" s="57"/>
      <c r="R17" s="58" t="s">
        <v>191</v>
      </c>
    </row>
    <row r="18" spans="2:18">
      <c r="B18" s="228" t="s">
        <v>193</v>
      </c>
      <c r="C18" s="53" t="s">
        <v>194</v>
      </c>
      <c r="D18" s="54"/>
      <c r="E18" s="54"/>
      <c r="F18" s="55"/>
      <c r="G18" s="54" t="s">
        <v>168</v>
      </c>
      <c r="H18" s="55"/>
      <c r="I18" s="55"/>
      <c r="J18" s="55"/>
      <c r="K18" s="55"/>
      <c r="L18" s="55"/>
      <c r="M18" s="55"/>
      <c r="N18" s="55">
        <f t="shared" si="0"/>
        <v>1</v>
      </c>
      <c r="O18" s="56">
        <f t="shared" si="1"/>
        <v>0.1</v>
      </c>
      <c r="P18" s="57"/>
      <c r="Q18" s="57"/>
      <c r="R18" s="58" t="s">
        <v>195</v>
      </c>
    </row>
    <row r="19" spans="2:18">
      <c r="B19" s="228"/>
      <c r="C19" s="53" t="s">
        <v>196</v>
      </c>
      <c r="D19" s="54"/>
      <c r="E19" s="54" t="s">
        <v>168</v>
      </c>
      <c r="F19" s="55"/>
      <c r="G19" s="55"/>
      <c r="H19" s="54" t="s">
        <v>168</v>
      </c>
      <c r="I19" s="55"/>
      <c r="J19" s="54" t="s">
        <v>168</v>
      </c>
      <c r="K19" s="55"/>
      <c r="L19" s="54" t="s">
        <v>168</v>
      </c>
      <c r="M19" s="54" t="s">
        <v>168</v>
      </c>
      <c r="N19" s="55">
        <f t="shared" si="0"/>
        <v>5</v>
      </c>
      <c r="O19" s="56">
        <f t="shared" si="1"/>
        <v>0.5</v>
      </c>
      <c r="P19" s="57" t="s">
        <v>168</v>
      </c>
      <c r="Q19" s="57" t="s">
        <v>171</v>
      </c>
      <c r="R19" s="65" t="s">
        <v>244</v>
      </c>
    </row>
    <row r="20" spans="2:18">
      <c r="B20" s="228"/>
      <c r="C20" s="53" t="s">
        <v>197</v>
      </c>
      <c r="D20" s="54" t="s">
        <v>168</v>
      </c>
      <c r="E20" s="55"/>
      <c r="F20" s="55"/>
      <c r="G20" s="54" t="s">
        <v>168</v>
      </c>
      <c r="H20" s="55"/>
      <c r="I20" s="54" t="s">
        <v>168</v>
      </c>
      <c r="J20" s="54" t="s">
        <v>168</v>
      </c>
      <c r="K20" s="54" t="s">
        <v>168</v>
      </c>
      <c r="L20" s="54" t="s">
        <v>168</v>
      </c>
      <c r="M20" s="54" t="s">
        <v>168</v>
      </c>
      <c r="N20" s="55">
        <f t="shared" si="0"/>
        <v>7</v>
      </c>
      <c r="O20" s="56">
        <f t="shared" si="1"/>
        <v>0.7</v>
      </c>
      <c r="P20" s="57" t="s">
        <v>168</v>
      </c>
      <c r="Q20" s="57" t="s">
        <v>171</v>
      </c>
      <c r="R20" s="58" t="s">
        <v>184</v>
      </c>
    </row>
    <row r="21" spans="2:18">
      <c r="B21" s="228"/>
      <c r="C21" s="53" t="s">
        <v>198</v>
      </c>
      <c r="D21" s="54" t="s">
        <v>168</v>
      </c>
      <c r="E21" s="55"/>
      <c r="F21" s="55"/>
      <c r="G21" s="54" t="s">
        <v>168</v>
      </c>
      <c r="H21" s="55"/>
      <c r="I21" s="54" t="s">
        <v>168</v>
      </c>
      <c r="J21" s="54" t="s">
        <v>168</v>
      </c>
      <c r="K21" s="54" t="s">
        <v>168</v>
      </c>
      <c r="L21" s="54" t="s">
        <v>168</v>
      </c>
      <c r="M21" s="54" t="s">
        <v>168</v>
      </c>
      <c r="N21" s="55">
        <f t="shared" si="0"/>
        <v>7</v>
      </c>
      <c r="O21" s="56">
        <f t="shared" si="1"/>
        <v>0.7</v>
      </c>
      <c r="P21" s="57" t="s">
        <v>168</v>
      </c>
      <c r="Q21" s="57" t="s">
        <v>171</v>
      </c>
      <c r="R21" s="58" t="s">
        <v>184</v>
      </c>
    </row>
    <row r="22" spans="2:18">
      <c r="B22" s="228"/>
      <c r="C22" s="53" t="s">
        <v>199</v>
      </c>
      <c r="D22" s="54" t="s">
        <v>168</v>
      </c>
      <c r="E22" s="54" t="s">
        <v>168</v>
      </c>
      <c r="F22" s="54" t="s">
        <v>168</v>
      </c>
      <c r="G22" s="54" t="s">
        <v>168</v>
      </c>
      <c r="H22" s="54" t="s">
        <v>168</v>
      </c>
      <c r="I22" s="54" t="s">
        <v>168</v>
      </c>
      <c r="J22" s="54" t="s">
        <v>168</v>
      </c>
      <c r="K22" s="54" t="s">
        <v>168</v>
      </c>
      <c r="L22" s="54" t="s">
        <v>168</v>
      </c>
      <c r="M22" s="54" t="s">
        <v>168</v>
      </c>
      <c r="N22" s="55">
        <f t="shared" si="0"/>
        <v>10</v>
      </c>
      <c r="O22" s="56">
        <f t="shared" si="1"/>
        <v>1</v>
      </c>
      <c r="P22" s="57" t="s">
        <v>168</v>
      </c>
      <c r="Q22" s="57" t="s">
        <v>171</v>
      </c>
      <c r="R22" s="58" t="s">
        <v>184</v>
      </c>
    </row>
    <row r="23" spans="2:18">
      <c r="B23" s="228"/>
      <c r="C23" s="53" t="s">
        <v>200</v>
      </c>
      <c r="D23" s="54" t="s">
        <v>168</v>
      </c>
      <c r="E23" s="54" t="s">
        <v>168</v>
      </c>
      <c r="F23" s="54" t="s">
        <v>168</v>
      </c>
      <c r="G23" s="54" t="s">
        <v>168</v>
      </c>
      <c r="H23" s="54" t="s">
        <v>168</v>
      </c>
      <c r="I23" s="54" t="s">
        <v>168</v>
      </c>
      <c r="J23" s="54" t="s">
        <v>168</v>
      </c>
      <c r="K23" s="54" t="s">
        <v>168</v>
      </c>
      <c r="L23" s="54" t="s">
        <v>168</v>
      </c>
      <c r="M23" s="54" t="s">
        <v>168</v>
      </c>
      <c r="N23" s="55">
        <f t="shared" si="0"/>
        <v>10</v>
      </c>
      <c r="O23" s="56">
        <f t="shared" si="1"/>
        <v>1</v>
      </c>
      <c r="P23" s="57" t="s">
        <v>168</v>
      </c>
      <c r="Q23" s="57" t="s">
        <v>171</v>
      </c>
      <c r="R23" s="58" t="s">
        <v>184</v>
      </c>
    </row>
    <row r="24" spans="2:18">
      <c r="B24" s="228"/>
      <c r="C24" s="70" t="s">
        <v>201</v>
      </c>
      <c r="D24" s="73"/>
      <c r="E24" s="73"/>
      <c r="F24" s="73"/>
      <c r="G24" s="73" t="s">
        <v>168</v>
      </c>
      <c r="H24" s="73"/>
      <c r="I24" s="73" t="s">
        <v>168</v>
      </c>
      <c r="J24" s="73" t="s">
        <v>168</v>
      </c>
      <c r="K24" s="73" t="s">
        <v>168</v>
      </c>
      <c r="L24" s="74"/>
      <c r="M24" s="73" t="s">
        <v>168</v>
      </c>
      <c r="N24" s="74">
        <f t="shared" si="0"/>
        <v>5</v>
      </c>
      <c r="O24" s="75">
        <f t="shared" si="1"/>
        <v>0.5</v>
      </c>
      <c r="P24" s="76" t="s">
        <v>168</v>
      </c>
      <c r="Q24" s="76"/>
      <c r="R24" s="69" t="s">
        <v>247</v>
      </c>
    </row>
    <row r="25" spans="2:18">
      <c r="B25" s="228"/>
      <c r="C25" s="53" t="s">
        <v>202</v>
      </c>
      <c r="D25" s="54" t="s">
        <v>168</v>
      </c>
      <c r="E25" s="54" t="s">
        <v>168</v>
      </c>
      <c r="F25" s="54" t="s">
        <v>168</v>
      </c>
      <c r="G25" s="54" t="s">
        <v>168</v>
      </c>
      <c r="H25" s="54" t="s">
        <v>168</v>
      </c>
      <c r="I25" s="54" t="s">
        <v>168</v>
      </c>
      <c r="J25" s="55"/>
      <c r="K25" s="54" t="s">
        <v>168</v>
      </c>
      <c r="L25" s="54" t="s">
        <v>168</v>
      </c>
      <c r="M25" s="54" t="s">
        <v>168</v>
      </c>
      <c r="N25" s="55">
        <f t="shared" si="0"/>
        <v>9</v>
      </c>
      <c r="O25" s="56">
        <f t="shared" si="1"/>
        <v>0.9</v>
      </c>
      <c r="P25" s="57" t="s">
        <v>168</v>
      </c>
      <c r="Q25" s="57" t="s">
        <v>171</v>
      </c>
      <c r="R25" s="58" t="s">
        <v>184</v>
      </c>
    </row>
    <row r="26" spans="2:18">
      <c r="B26" s="228"/>
      <c r="C26" s="53" t="s">
        <v>203</v>
      </c>
      <c r="D26" s="54" t="s">
        <v>168</v>
      </c>
      <c r="E26" s="55"/>
      <c r="F26" s="54" t="s">
        <v>168</v>
      </c>
      <c r="G26" s="54" t="s">
        <v>168</v>
      </c>
      <c r="H26" s="55"/>
      <c r="I26" s="54" t="s">
        <v>168</v>
      </c>
      <c r="J26" s="54" t="s">
        <v>168</v>
      </c>
      <c r="K26" s="54" t="s">
        <v>168</v>
      </c>
      <c r="L26" s="54" t="s">
        <v>168</v>
      </c>
      <c r="M26" s="54" t="s">
        <v>168</v>
      </c>
      <c r="N26" s="55">
        <f t="shared" si="0"/>
        <v>8</v>
      </c>
      <c r="O26" s="56">
        <f t="shared" si="1"/>
        <v>0.8</v>
      </c>
      <c r="P26" s="57" t="s">
        <v>168</v>
      </c>
      <c r="Q26" s="57" t="s">
        <v>171</v>
      </c>
      <c r="R26" s="58" t="s">
        <v>184</v>
      </c>
    </row>
    <row r="27" spans="2:18">
      <c r="B27" s="228"/>
      <c r="C27" s="79" t="s">
        <v>204</v>
      </c>
      <c r="D27" s="73"/>
      <c r="E27" s="74"/>
      <c r="F27" s="73" t="s">
        <v>168</v>
      </c>
      <c r="G27" s="73" t="s">
        <v>168</v>
      </c>
      <c r="H27" s="74"/>
      <c r="I27" s="74"/>
      <c r="J27" s="74"/>
      <c r="K27" s="74"/>
      <c r="L27" s="73" t="s">
        <v>168</v>
      </c>
      <c r="M27" s="74"/>
      <c r="N27" s="74">
        <f t="shared" si="0"/>
        <v>3</v>
      </c>
      <c r="O27" s="75">
        <f t="shared" si="1"/>
        <v>0.3</v>
      </c>
      <c r="P27" s="76" t="s">
        <v>168</v>
      </c>
      <c r="Q27" s="76" t="s">
        <v>171</v>
      </c>
      <c r="R27" s="69" t="s">
        <v>245</v>
      </c>
    </row>
    <row r="28" spans="2:18">
      <c r="B28" s="228" t="s">
        <v>206</v>
      </c>
      <c r="C28" s="53" t="s">
        <v>207</v>
      </c>
      <c r="D28" s="54"/>
      <c r="E28" s="55"/>
      <c r="F28" s="54"/>
      <c r="G28" s="54" t="s">
        <v>168</v>
      </c>
      <c r="H28" s="54" t="s">
        <v>168</v>
      </c>
      <c r="I28" s="54" t="s">
        <v>168</v>
      </c>
      <c r="J28" s="55"/>
      <c r="K28" s="55"/>
      <c r="L28" s="55"/>
      <c r="M28" s="54" t="s">
        <v>168</v>
      </c>
      <c r="N28" s="55">
        <f t="shared" si="0"/>
        <v>4</v>
      </c>
      <c r="O28" s="56">
        <f t="shared" si="1"/>
        <v>0.4</v>
      </c>
      <c r="P28" s="57"/>
      <c r="Q28" s="57"/>
      <c r="R28" s="58" t="s">
        <v>208</v>
      </c>
    </row>
    <row r="29" spans="2:18">
      <c r="B29" s="228"/>
      <c r="C29" s="53" t="s">
        <v>209</v>
      </c>
      <c r="D29" s="54" t="s">
        <v>168</v>
      </c>
      <c r="E29" s="54" t="s">
        <v>168</v>
      </c>
      <c r="F29" s="54" t="s">
        <v>168</v>
      </c>
      <c r="G29" s="54" t="s">
        <v>168</v>
      </c>
      <c r="H29" s="54" t="s">
        <v>168</v>
      </c>
      <c r="I29" s="54" t="s">
        <v>168</v>
      </c>
      <c r="J29" s="54" t="s">
        <v>168</v>
      </c>
      <c r="K29" s="54" t="s">
        <v>168</v>
      </c>
      <c r="L29" s="55"/>
      <c r="M29" s="55"/>
      <c r="N29" s="55">
        <f t="shared" si="0"/>
        <v>8</v>
      </c>
      <c r="O29" s="56">
        <f t="shared" si="1"/>
        <v>0.8</v>
      </c>
      <c r="P29" s="57" t="s">
        <v>168</v>
      </c>
      <c r="Q29" s="57" t="s">
        <v>171</v>
      </c>
      <c r="R29" s="58" t="s">
        <v>184</v>
      </c>
    </row>
    <row r="30" spans="2:18">
      <c r="B30" s="228"/>
      <c r="C30" s="53" t="s">
        <v>210</v>
      </c>
      <c r="D30" s="54" t="s">
        <v>168</v>
      </c>
      <c r="E30" s="54" t="s">
        <v>168</v>
      </c>
      <c r="F30" s="54" t="s">
        <v>168</v>
      </c>
      <c r="G30" s="54" t="s">
        <v>168</v>
      </c>
      <c r="H30" s="54" t="s">
        <v>168</v>
      </c>
      <c r="I30" s="54" t="s">
        <v>168</v>
      </c>
      <c r="J30" s="54" t="s">
        <v>168</v>
      </c>
      <c r="K30" s="54" t="s">
        <v>168</v>
      </c>
      <c r="L30" s="55"/>
      <c r="M30" s="55"/>
      <c r="N30" s="55">
        <f t="shared" si="0"/>
        <v>8</v>
      </c>
      <c r="O30" s="56">
        <f t="shared" si="1"/>
        <v>0.8</v>
      </c>
      <c r="P30" s="57" t="s">
        <v>168</v>
      </c>
      <c r="Q30" s="57" t="s">
        <v>171</v>
      </c>
      <c r="R30" s="58" t="s">
        <v>184</v>
      </c>
    </row>
    <row r="31" spans="2:18">
      <c r="B31" s="228"/>
      <c r="C31" s="53" t="s">
        <v>211</v>
      </c>
      <c r="D31" s="54"/>
      <c r="E31" s="55"/>
      <c r="F31" s="54"/>
      <c r="G31" s="54" t="s">
        <v>168</v>
      </c>
      <c r="H31" s="55"/>
      <c r="I31" s="55"/>
      <c r="J31" s="55"/>
      <c r="K31" s="55"/>
      <c r="L31" s="55"/>
      <c r="M31" s="55"/>
      <c r="N31" s="55">
        <f t="shared" si="0"/>
        <v>1</v>
      </c>
      <c r="O31" s="56">
        <f t="shared" si="1"/>
        <v>0.1</v>
      </c>
      <c r="P31" s="57"/>
      <c r="Q31" s="57"/>
      <c r="R31" s="58" t="s">
        <v>212</v>
      </c>
    </row>
    <row r="32" spans="2:18">
      <c r="B32" s="228"/>
      <c r="C32" s="53" t="s">
        <v>213</v>
      </c>
      <c r="D32" s="54"/>
      <c r="E32" s="55"/>
      <c r="F32" s="54"/>
      <c r="G32" s="54"/>
      <c r="H32" s="54" t="s">
        <v>168</v>
      </c>
      <c r="I32" s="55"/>
      <c r="J32" s="55"/>
      <c r="K32" s="55"/>
      <c r="L32" s="55"/>
      <c r="M32" s="55"/>
      <c r="N32" s="55">
        <f t="shared" si="0"/>
        <v>1</v>
      </c>
      <c r="O32" s="56">
        <f t="shared" si="1"/>
        <v>0.1</v>
      </c>
      <c r="P32" s="57"/>
      <c r="Q32" s="57"/>
      <c r="R32" s="58" t="s">
        <v>214</v>
      </c>
    </row>
    <row r="33" spans="2:18" ht="18" customHeight="1">
      <c r="B33" s="228"/>
      <c r="C33" s="62" t="s">
        <v>215</v>
      </c>
      <c r="D33" s="54"/>
      <c r="E33" s="55"/>
      <c r="F33" s="54"/>
      <c r="G33" s="54"/>
      <c r="H33" s="54" t="s">
        <v>168</v>
      </c>
      <c r="I33" s="54" t="s">
        <v>168</v>
      </c>
      <c r="J33" s="55"/>
      <c r="K33" s="55"/>
      <c r="L33" s="55"/>
      <c r="M33" s="54" t="s">
        <v>168</v>
      </c>
      <c r="N33" s="55">
        <f t="shared" si="0"/>
        <v>3</v>
      </c>
      <c r="O33" s="56">
        <f t="shared" si="1"/>
        <v>0.3</v>
      </c>
      <c r="P33" s="57"/>
      <c r="Q33" s="57"/>
      <c r="R33" s="63" t="s">
        <v>216</v>
      </c>
    </row>
    <row r="34" spans="2:18">
      <c r="B34" s="228"/>
      <c r="C34" s="53" t="s">
        <v>217</v>
      </c>
      <c r="D34" s="54" t="s">
        <v>168</v>
      </c>
      <c r="E34" s="55"/>
      <c r="F34" s="55"/>
      <c r="G34" s="55"/>
      <c r="H34" s="54" t="s">
        <v>168</v>
      </c>
      <c r="I34" s="54" t="s">
        <v>168</v>
      </c>
      <c r="J34" s="54" t="s">
        <v>168</v>
      </c>
      <c r="K34" s="55"/>
      <c r="L34" s="55"/>
      <c r="M34" s="54" t="s">
        <v>168</v>
      </c>
      <c r="N34" s="55">
        <f t="shared" si="0"/>
        <v>5</v>
      </c>
      <c r="O34" s="56">
        <f t="shared" si="1"/>
        <v>0.5</v>
      </c>
      <c r="P34" s="57" t="s">
        <v>168</v>
      </c>
      <c r="Q34" s="57" t="s">
        <v>171</v>
      </c>
      <c r="R34" s="58" t="s">
        <v>218</v>
      </c>
    </row>
    <row r="35" spans="2:18">
      <c r="B35" s="228"/>
      <c r="C35" s="72" t="s">
        <v>219</v>
      </c>
      <c r="D35" s="73" t="s">
        <v>168</v>
      </c>
      <c r="E35" s="74"/>
      <c r="F35" s="74"/>
      <c r="G35" s="74"/>
      <c r="H35" s="74"/>
      <c r="I35" s="74"/>
      <c r="J35" s="74"/>
      <c r="K35" s="74"/>
      <c r="L35" s="74"/>
      <c r="M35" s="74"/>
      <c r="N35" s="74">
        <f t="shared" si="0"/>
        <v>1</v>
      </c>
      <c r="O35" s="75">
        <f t="shared" si="1"/>
        <v>0.1</v>
      </c>
      <c r="P35" s="76" t="s">
        <v>168</v>
      </c>
      <c r="Q35" s="76" t="s">
        <v>171</v>
      </c>
      <c r="R35" s="77" t="s">
        <v>248</v>
      </c>
    </row>
    <row r="36" spans="2:18">
      <c r="B36" s="228"/>
      <c r="C36" s="53" t="s">
        <v>220</v>
      </c>
      <c r="D36" s="54" t="s">
        <v>168</v>
      </c>
      <c r="E36" s="55"/>
      <c r="F36" s="55"/>
      <c r="G36" s="54" t="s">
        <v>168</v>
      </c>
      <c r="H36" s="54" t="s">
        <v>168</v>
      </c>
      <c r="I36" s="54" t="s">
        <v>168</v>
      </c>
      <c r="J36" s="55"/>
      <c r="K36" s="55"/>
      <c r="L36" s="55"/>
      <c r="M36" s="54" t="s">
        <v>168</v>
      </c>
      <c r="N36" s="55">
        <f t="shared" si="0"/>
        <v>5</v>
      </c>
      <c r="O36" s="56">
        <f t="shared" si="1"/>
        <v>0.5</v>
      </c>
      <c r="P36" s="57" t="s">
        <v>168</v>
      </c>
      <c r="Q36" s="57" t="s">
        <v>171</v>
      </c>
      <c r="R36" s="58" t="s">
        <v>218</v>
      </c>
    </row>
    <row r="37" spans="2:18">
      <c r="B37" s="228"/>
      <c r="C37" s="53" t="s">
        <v>221</v>
      </c>
      <c r="D37" s="54" t="s">
        <v>168</v>
      </c>
      <c r="E37" s="55"/>
      <c r="F37" s="55"/>
      <c r="G37" s="55"/>
      <c r="H37" s="54" t="s">
        <v>168</v>
      </c>
      <c r="I37" s="54" t="s">
        <v>168</v>
      </c>
      <c r="J37" s="55"/>
      <c r="K37" s="55"/>
      <c r="L37" s="55"/>
      <c r="M37" s="54" t="s">
        <v>168</v>
      </c>
      <c r="N37" s="55">
        <f t="shared" si="0"/>
        <v>4</v>
      </c>
      <c r="O37" s="56">
        <f t="shared" si="1"/>
        <v>0.4</v>
      </c>
      <c r="P37" s="57"/>
      <c r="Q37" s="57"/>
      <c r="R37" s="58" t="s">
        <v>222</v>
      </c>
    </row>
    <row r="38" spans="2:18">
      <c r="B38" s="228"/>
      <c r="C38" s="53" t="s">
        <v>223</v>
      </c>
      <c r="D38" s="54" t="s">
        <v>168</v>
      </c>
      <c r="E38" s="55"/>
      <c r="F38" s="55"/>
      <c r="G38" s="54" t="s">
        <v>168</v>
      </c>
      <c r="H38" s="54" t="s">
        <v>168</v>
      </c>
      <c r="I38" s="54" t="s">
        <v>168</v>
      </c>
      <c r="J38" s="55"/>
      <c r="K38" s="55"/>
      <c r="L38" s="55"/>
      <c r="M38" s="54" t="s">
        <v>168</v>
      </c>
      <c r="N38" s="55">
        <f t="shared" si="0"/>
        <v>5</v>
      </c>
      <c r="O38" s="56">
        <f t="shared" si="1"/>
        <v>0.5</v>
      </c>
      <c r="P38" s="57" t="s">
        <v>168</v>
      </c>
      <c r="Q38" s="57" t="s">
        <v>171</v>
      </c>
      <c r="R38" s="58" t="s">
        <v>218</v>
      </c>
    </row>
    <row r="39" spans="2:18">
      <c r="B39" s="228" t="s">
        <v>224</v>
      </c>
      <c r="C39" s="53" t="s">
        <v>225</v>
      </c>
      <c r="D39" s="54" t="s">
        <v>168</v>
      </c>
      <c r="E39" s="55"/>
      <c r="F39" s="55"/>
      <c r="G39" s="55"/>
      <c r="H39" s="55"/>
      <c r="I39" s="55"/>
      <c r="J39" s="55"/>
      <c r="K39" s="55"/>
      <c r="L39" s="55"/>
      <c r="M39" s="55"/>
      <c r="N39" s="55">
        <f t="shared" si="0"/>
        <v>1</v>
      </c>
      <c r="O39" s="56">
        <f t="shared" si="1"/>
        <v>0.1</v>
      </c>
      <c r="P39" s="57"/>
      <c r="Q39" s="57"/>
      <c r="R39" s="64" t="s">
        <v>226</v>
      </c>
    </row>
    <row r="40" spans="2:18">
      <c r="B40" s="228"/>
      <c r="C40" s="53" t="s">
        <v>227</v>
      </c>
      <c r="D40" s="54"/>
      <c r="E40" s="55"/>
      <c r="F40" s="54"/>
      <c r="G40" s="54" t="s">
        <v>168</v>
      </c>
      <c r="H40" s="55"/>
      <c r="I40" s="54" t="s">
        <v>168</v>
      </c>
      <c r="J40" s="55"/>
      <c r="K40" s="55"/>
      <c r="L40" s="55"/>
      <c r="M40" s="55"/>
      <c r="N40" s="55">
        <f t="shared" si="0"/>
        <v>2</v>
      </c>
      <c r="O40" s="56">
        <f t="shared" si="1"/>
        <v>0.2</v>
      </c>
      <c r="P40" s="57"/>
      <c r="Q40" s="57"/>
      <c r="R40" s="64" t="s">
        <v>226</v>
      </c>
    </row>
    <row r="41" spans="2:18">
      <c r="B41" s="228"/>
      <c r="C41" s="53" t="s">
        <v>228</v>
      </c>
      <c r="D41" s="54"/>
      <c r="E41" s="55"/>
      <c r="F41" s="54"/>
      <c r="G41" s="54"/>
      <c r="H41" s="54"/>
      <c r="I41" s="55"/>
      <c r="J41" s="55"/>
      <c r="K41" s="55"/>
      <c r="L41" s="55"/>
      <c r="M41" s="54" t="s">
        <v>168</v>
      </c>
      <c r="N41" s="55">
        <f t="shared" si="0"/>
        <v>1</v>
      </c>
      <c r="O41" s="56">
        <f t="shared" si="1"/>
        <v>0.1</v>
      </c>
      <c r="P41" s="57"/>
      <c r="Q41" s="57"/>
      <c r="R41" s="64" t="s">
        <v>226</v>
      </c>
    </row>
    <row r="42" spans="2:18">
      <c r="B42" s="228"/>
      <c r="C42" s="53" t="s">
        <v>229</v>
      </c>
      <c r="D42" s="54"/>
      <c r="E42" s="55"/>
      <c r="F42" s="54"/>
      <c r="G42" s="54"/>
      <c r="H42" s="54"/>
      <c r="I42" s="55"/>
      <c r="J42" s="55"/>
      <c r="K42" s="55"/>
      <c r="L42" s="55"/>
      <c r="M42" s="54" t="s">
        <v>168</v>
      </c>
      <c r="N42" s="55">
        <f t="shared" si="0"/>
        <v>1</v>
      </c>
      <c r="O42" s="56">
        <f t="shared" si="1"/>
        <v>0.1</v>
      </c>
      <c r="P42" s="57"/>
      <c r="Q42" s="57"/>
      <c r="R42" s="64" t="s">
        <v>230</v>
      </c>
    </row>
    <row r="43" spans="2:18">
      <c r="B43" s="228" t="s">
        <v>231</v>
      </c>
      <c r="C43" s="70" t="s">
        <v>232</v>
      </c>
      <c r="D43" s="54" t="s">
        <v>168</v>
      </c>
      <c r="E43" s="55"/>
      <c r="F43" s="54" t="s">
        <v>168</v>
      </c>
      <c r="G43" s="55"/>
      <c r="H43" s="55"/>
      <c r="I43" s="55"/>
      <c r="J43" s="54" t="s">
        <v>168</v>
      </c>
      <c r="K43" s="55"/>
      <c r="L43" s="54" t="s">
        <v>168</v>
      </c>
      <c r="M43" s="54" t="s">
        <v>168</v>
      </c>
      <c r="N43" s="55">
        <f t="shared" si="0"/>
        <v>5</v>
      </c>
      <c r="O43" s="56">
        <f t="shared" si="1"/>
        <v>0.5</v>
      </c>
      <c r="P43" s="68" t="s">
        <v>168</v>
      </c>
      <c r="Q43" s="57" t="s">
        <v>171</v>
      </c>
      <c r="R43" s="69" t="s">
        <v>246</v>
      </c>
    </row>
    <row r="44" spans="2:18">
      <c r="B44" s="228"/>
      <c r="C44" s="66" t="s">
        <v>233</v>
      </c>
      <c r="D44" s="54"/>
      <c r="E44" s="55"/>
      <c r="F44" s="54"/>
      <c r="G44" s="54" t="s">
        <v>168</v>
      </c>
      <c r="H44" s="55"/>
      <c r="I44" s="55"/>
      <c r="J44" s="54" t="s">
        <v>168</v>
      </c>
      <c r="K44" s="55"/>
      <c r="L44" s="54" t="s">
        <v>168</v>
      </c>
      <c r="M44" s="54" t="s">
        <v>168</v>
      </c>
      <c r="N44" s="55">
        <f t="shared" si="0"/>
        <v>4</v>
      </c>
      <c r="O44" s="56">
        <f t="shared" si="1"/>
        <v>0.4</v>
      </c>
      <c r="P44" s="71" t="s">
        <v>205</v>
      </c>
      <c r="Q44" s="57" t="s">
        <v>171</v>
      </c>
      <c r="R44" s="67" t="s">
        <v>251</v>
      </c>
    </row>
    <row r="45" spans="2:18">
      <c r="B45" s="228"/>
      <c r="C45" s="53" t="s">
        <v>234</v>
      </c>
      <c r="D45" s="54"/>
      <c r="E45" s="55"/>
      <c r="F45" s="54"/>
      <c r="G45" s="54"/>
      <c r="H45" s="54" t="s">
        <v>168</v>
      </c>
      <c r="I45" s="55"/>
      <c r="J45" s="54" t="s">
        <v>168</v>
      </c>
      <c r="K45" s="55"/>
      <c r="L45" s="55"/>
      <c r="M45" s="55"/>
      <c r="N45" s="55">
        <f t="shared" si="0"/>
        <v>2</v>
      </c>
      <c r="O45" s="56">
        <f t="shared" si="1"/>
        <v>0.2</v>
      </c>
      <c r="P45" s="57"/>
      <c r="Q45" s="57"/>
      <c r="R45" s="64" t="s">
        <v>230</v>
      </c>
    </row>
    <row r="46" spans="2:18">
      <c r="B46" s="228"/>
      <c r="C46" s="53" t="s">
        <v>235</v>
      </c>
      <c r="D46" s="54"/>
      <c r="E46" s="55"/>
      <c r="F46" s="54" t="s">
        <v>168</v>
      </c>
      <c r="G46" s="54" t="s">
        <v>168</v>
      </c>
      <c r="H46" s="54" t="s">
        <v>168</v>
      </c>
      <c r="I46" s="55"/>
      <c r="J46" s="55"/>
      <c r="K46" s="55"/>
      <c r="L46" s="54" t="s">
        <v>168</v>
      </c>
      <c r="M46" s="55"/>
      <c r="N46" s="55">
        <f t="shared" si="0"/>
        <v>4</v>
      </c>
      <c r="O46" s="56">
        <f t="shared" si="1"/>
        <v>0.4</v>
      </c>
      <c r="P46" s="57" t="s">
        <v>168</v>
      </c>
      <c r="Q46" s="57" t="s">
        <v>171</v>
      </c>
      <c r="R46" s="58" t="s">
        <v>236</v>
      </c>
    </row>
    <row r="47" spans="2:18">
      <c r="B47" s="228"/>
      <c r="C47" s="53" t="s">
        <v>237</v>
      </c>
      <c r="D47" s="54"/>
      <c r="E47" s="55"/>
      <c r="F47" s="54"/>
      <c r="G47" s="54"/>
      <c r="H47" s="54" t="s">
        <v>168</v>
      </c>
      <c r="I47" s="55"/>
      <c r="J47" s="55"/>
      <c r="K47" s="55"/>
      <c r="L47" s="54" t="s">
        <v>168</v>
      </c>
      <c r="M47" s="55"/>
      <c r="N47" s="55">
        <f t="shared" si="0"/>
        <v>2</v>
      </c>
      <c r="O47" s="56">
        <f t="shared" si="1"/>
        <v>0.2</v>
      </c>
      <c r="P47" s="57" t="s">
        <v>168</v>
      </c>
      <c r="Q47" s="57" t="s">
        <v>171</v>
      </c>
      <c r="R47" s="58" t="s">
        <v>238</v>
      </c>
    </row>
    <row r="48" spans="2:18">
      <c r="B48" s="52" t="s">
        <v>239</v>
      </c>
      <c r="C48" s="53" t="s">
        <v>240</v>
      </c>
      <c r="D48" s="54" t="s">
        <v>168</v>
      </c>
      <c r="E48" s="54" t="s">
        <v>168</v>
      </c>
      <c r="F48" s="54" t="s">
        <v>168</v>
      </c>
      <c r="G48" s="54" t="s">
        <v>168</v>
      </c>
      <c r="H48" s="54" t="s">
        <v>168</v>
      </c>
      <c r="I48" s="54" t="s">
        <v>168</v>
      </c>
      <c r="J48" s="54" t="s">
        <v>168</v>
      </c>
      <c r="K48" s="54" t="s">
        <v>168</v>
      </c>
      <c r="L48" s="54" t="s">
        <v>168</v>
      </c>
      <c r="M48" s="54" t="s">
        <v>168</v>
      </c>
      <c r="N48" s="55">
        <f t="shared" si="0"/>
        <v>10</v>
      </c>
      <c r="O48" s="56">
        <f t="shared" si="1"/>
        <v>1</v>
      </c>
      <c r="P48" s="57" t="s">
        <v>168</v>
      </c>
      <c r="Q48" s="57" t="s">
        <v>171</v>
      </c>
      <c r="R48" s="58" t="s">
        <v>241</v>
      </c>
    </row>
    <row r="49" spans="2:18">
      <c r="B49" s="233" t="s">
        <v>242</v>
      </c>
      <c r="C49" s="233"/>
      <c r="D49" s="233"/>
      <c r="E49" s="233"/>
      <c r="F49" s="233"/>
      <c r="G49" s="233"/>
      <c r="H49" s="233"/>
      <c r="I49" s="233"/>
      <c r="J49" s="233"/>
      <c r="K49" s="233"/>
      <c r="L49" s="233"/>
      <c r="M49" s="233"/>
      <c r="N49" s="233"/>
      <c r="O49" s="233"/>
      <c r="P49" s="234" t="s">
        <v>243</v>
      </c>
      <c r="Q49" s="235"/>
      <c r="R49" s="235"/>
    </row>
  </sheetData>
  <mergeCells count="11">
    <mergeCell ref="B28:B38"/>
    <mergeCell ref="B39:B42"/>
    <mergeCell ref="B43:B47"/>
    <mergeCell ref="B49:O49"/>
    <mergeCell ref="P49:R49"/>
    <mergeCell ref="B18:B27"/>
    <mergeCell ref="B2:C2"/>
    <mergeCell ref="B3:B7"/>
    <mergeCell ref="B8:B11"/>
    <mergeCell ref="R8:R11"/>
    <mergeCell ref="B12:B17"/>
  </mergeCells>
  <phoneticPr fontId="3"/>
  <conditionalFormatting sqref="O3:Q48">
    <cfRule type="cellIs" dxfId="2" priority="1" operator="between">
      <formula>0.6</formula>
      <formula>0.4</formula>
    </cfRule>
    <cfRule type="cellIs" dxfId="1" priority="2" operator="between">
      <formula>0.3</formula>
      <formula>0.1</formula>
    </cfRule>
    <cfRule type="cellIs" dxfId="0" priority="3" operator="between">
      <formula>1</formula>
      <formula>0.7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9A9D8-1B93-4254-A93B-620AC32BC195}">
  <dimension ref="A1"/>
  <sheetViews>
    <sheetView workbookViewId="0"/>
  </sheetViews>
  <sheetFormatPr defaultRowHeight="18"/>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アンケート</vt:lpstr>
      <vt:lpstr>根拠</vt:lpstr>
      <vt:lpstr>集計表</vt:lpstr>
      <vt:lpstr>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2026-06-01T01:59:31Z</dcterms:created>
  <dcterms:modified xsi:type="dcterms:W3CDTF">2026-07-02T07:17:27Z</dcterms:modified>
</cp:coreProperties>
</file>